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 calcId="171027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<sst xmlns="http://schemas.openxmlformats.org/spreadsheetml/2006/main">
  <si>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</si>
  <si>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МОАУ "Покровская СОШ"</t>
  </si>
  <si>
    <t>Согласовал: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</si>
  <si>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</si>
  <si>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</si>
  <si>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</si>
  <si>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</si>
  <si>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Степанова В.А.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</si>
  <si>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</si>
  <si>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</si>
  <si>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</si>
  <si>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</si>
  <si>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</si>
  <si>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</si>
  <si>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</si>
  <si>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</si>
  <si>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</si>
  <si>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</si>
  <si>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</si>
  <si>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</si>
  <si>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</si>
  <si>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</si>
  <si>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</si>
  <si>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</si>
  <si>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</si>
  <si>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</si>
  <si>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</si>
  <si>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</si>
  <si>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рисовая</t>
  </si>
  <si>
    <t>54-25.1к</t>
  </si>
  <si>
    <t>гор.напиток</t>
  </si>
  <si>
    <t>Напиток витаминизированный "Витошка" Какао с молоком</t>
  </si>
  <si>
    <t>27.01.2024.4</t>
  </si>
  <si>
    <t>хлеб</t>
  </si>
  <si>
    <t>Хлеб ржано-пшеничный</t>
  </si>
  <si>
    <t>Пром.</t>
  </si>
  <si>
    <t>Хлеб пшеничный</t>
  </si>
  <si>
    <t>фрукты</t>
  </si>
  <si>
    <t>Сыр твётрдых сортов в нарезке</t>
  </si>
  <si>
    <t>54-1з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</si>
  <si>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</si>
  <si>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</si>
  <si>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</si>
  <si>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</si>
  <si>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</si>
  <si>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</si>
  <si>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</si>
  <si>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</si>
  <si>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</si>
  <si>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</si>
  <si>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</si>
  <si>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54-11г</t>
  </si>
  <si>
    <t>Какао с молоком</t>
  </si>
  <si>
    <t>54-21гн</t>
  </si>
  <si>
    <t>Хлеб ржаной</t>
  </si>
  <si>
    <t xml:space="preserve">   </t>
  </si>
  <si>
    <t>мандарин</t>
  </si>
  <si>
    <t>Салат из свёклы счерносливом</t>
  </si>
  <si>
    <t>54-18з</t>
  </si>
  <si>
    <t>Курица тушёная с морковью</t>
  </si>
  <si>
    <t>54-25м</t>
  </si>
  <si>
    <t>Макароны отварные с овощами</t>
  </si>
  <si>
    <t>54-2гн</t>
  </si>
  <si>
    <t>Чай с молоком и сахаром</t>
  </si>
  <si>
    <t>54-4гн</t>
  </si>
  <si>
    <t>Яблоко</t>
  </si>
  <si>
    <t>Масло сливочное (порциями)</t>
  </si>
  <si>
    <t>53-19з</t>
  </si>
  <si>
    <t>Тефтели из говядины паровые</t>
  </si>
  <si>
    <t>54-8м</t>
  </si>
  <si>
    <t>Творожно-пшённая запеканка</t>
  </si>
  <si>
    <t>54-7т-для детей с целиакией</t>
  </si>
  <si>
    <t>Чай с сахаром</t>
  </si>
  <si>
    <t>Мандарин</t>
  </si>
  <si>
    <t>Молоко сгущёное с сахаром</t>
  </si>
  <si>
    <t>сыр твёрдых сортов в нарезке</t>
  </si>
  <si>
    <t>Картофель отварной в молоке</t>
  </si>
  <si>
    <t>54-10г</t>
  </si>
  <si>
    <t>Кофейный напиток с молоком</t>
  </si>
  <si>
    <t>54-23ги</t>
  </si>
  <si>
    <t>Соус молочный натуральный</t>
  </si>
  <si>
    <t>54-5соус</t>
  </si>
  <si>
    <t>Котлета рыбная любительская(минтай)</t>
  </si>
  <si>
    <t>54-14р</t>
  </si>
  <si>
    <t xml:space="preserve"> Каша вязкая молочная пшенная</t>
  </si>
  <si>
    <t xml:space="preserve">54-6к      </t>
  </si>
  <si>
    <t>Макароны отварные</t>
  </si>
  <si>
    <t>54-1г</t>
  </si>
  <si>
    <t>Салат из моркови и яблок</t>
  </si>
  <si>
    <t>54-11з</t>
  </si>
  <si>
    <t>Каша вязкая молочная ячневая</t>
  </si>
  <si>
    <t>54-21к</t>
  </si>
  <si>
    <t>54-23гн</t>
  </si>
  <si>
    <t>Апельсин</t>
  </si>
  <si>
    <t>Сыр твердых сортов в нарезке</t>
  </si>
  <si>
    <t>Запеканка картофельная с говядиной</t>
  </si>
  <si>
    <t>Чай с сахором</t>
  </si>
  <si>
    <t>Кукуруза сахарная</t>
  </si>
  <si>
    <t>54-21з</t>
  </si>
  <si>
    <t>Каша жидкая молочная гречневая</t>
  </si>
  <si>
    <t>54-20 к</t>
  </si>
  <si>
    <t>Джем из абрикосов</t>
  </si>
  <si>
    <t>Среднее значение за период:</t>
  </si>
  <si>
    <t>Кистанов В.В.</t>
  </si>
  <si>
    <t>МОБУ "Платовская СОШ им.А.Матросова"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</si>
</sst>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sz val="8"/>
      <color rgb="FF000000"/>
      <name val="Arial"/>
      <family val="2"/>
      <charset val="204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0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62" activePane="bottomRight" state="frozen"/>
      <selection pane="topLeft" activeCell="A1" activeCellId="0" sqref="A1"/>
      <selection pane="topRight" activeCell="E1" activeCellId="0" sqref="E1"/>
      <selection pane="bottomLeft" activeCell="A162" activeCellId="0" sqref="A162"/>
      <selection pane="bottomRight" activeCell="N168" activeCellId="0" sqref="N168"/>
    </sheetView>
  </sheetViews>
  <sheetFormatPr defaultColWidth="9.12109375" defaultRowHeight="14.4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fals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2.78"/>
    <col collapsed="false" customWidth="false" hidden="false" outlineLevel="0" max="12" min="12" style="1" width="9.11"/>
    <col collapsed="false" customWidth="false" hidden="false" outlineLevel="0" max="13" min="13" style="1" width="9.11"/>
    <col collapsed="false" customWidth="false" hidden="false" outlineLevel="0" max="14" min="14" style="1" width="9.11"/>
    <col collapsed="false" customWidth="false" hidden="false" outlineLevel="0" max="15" min="15" style="1" width="9.11"/>
    <col collapsed="false" customWidth="false" hidden="false" outlineLevel="0" max="16" min="16" style="1" width="9.11"/>
    <col collapsed="false" customWidth="false" hidden="false" outlineLevel="0" max="17" min="17" style="1" width="9.11"/>
    <col collapsed="false" customWidth="false" hidden="false" outlineLevel="0" max="18" min="18" style="1" width="9.11"/>
    <col collapsed="false" customWidth="false" hidden="false" outlineLevel="0" max="19" min="19" style="1" width="9.11"/>
    <col collapsed="false" customWidth="false" hidden="false" outlineLevel="0" max="20" min="20" style="1" width="9.11"/>
    <col collapsed="false" customWidth="false" hidden="false" outlineLevel="0" max="21" min="21" style="1" width="9.11"/>
    <col collapsed="false" customWidth="false" hidden="false" outlineLevel="0" max="22" min="22" style="1" width="9.11"/>
    <col collapsed="false" customWidth="false" hidden="false" outlineLevel="0" max="23" min="23" style="1" width="9.11"/>
    <col collapsed="false" customWidth="false" hidden="false" outlineLevel="0" max="24" min="24" style="1" width="9.11"/>
    <col collapsed="false" customWidth="false" hidden="false" outlineLevel="0" max="25" min="25" style="1" width="9.11"/>
    <col collapsed="false" customWidth="false" hidden="false" outlineLevel="0" max="26" min="26" style="1" width="9.11"/>
    <col collapsed="false" customWidth="false" hidden="false" outlineLevel="0" max="27" min="27" style="1" width="9.11"/>
    <col collapsed="false" customWidth="false" hidden="false" outlineLevel="0" max="28" min="28" style="1" width="9.11"/>
    <col collapsed="false" customWidth="false" hidden="false" outlineLevel="0" max="29" min="29" style="1" width="9.11"/>
    <col collapsed="false" customWidth="false" hidden="false" outlineLevel="0" max="30" min="30" style="1" width="9.11"/>
    <col collapsed="false" customWidth="false" hidden="false" outlineLevel="0" max="31" min="31" style="1" width="9.11"/>
    <col collapsed="false" customWidth="false" hidden="false" outlineLevel="0" max="32" min="32" style="1" width="9.11"/>
    <col collapsed="false" customWidth="false" hidden="false" outlineLevel="0" max="33" min="33" style="1" width="9.11"/>
    <col collapsed="false" customWidth="false" hidden="false" outlineLevel="0" max="34" min="34" style="1" width="9.11"/>
    <col collapsed="false" customWidth="false" hidden="false" outlineLevel="0" max="35" min="35" style="1" width="9.11"/>
    <col collapsed="false" customWidth="false" hidden="false" outlineLevel="0" max="36" min="36" style="1" width="9.11"/>
    <col collapsed="false" customWidth="false" hidden="false" outlineLevel="0" max="37" min="37" style="1" width="9.11"/>
    <col collapsed="false" customWidth="false" hidden="false" outlineLevel="0" max="38" min="38" style="1" width="9.11"/>
    <col collapsed="false" customWidth="false" hidden="false" outlineLevel="0" max="39" min="39" style="1" width="9.11"/>
    <col collapsed="false" customWidth="false" hidden="false" outlineLevel="0" max="40" min="40" style="1" width="9.11"/>
    <col collapsed="false" customWidth="false" hidden="false" outlineLevel="0" max="41" min="41" style="1" width="9.11"/>
    <col collapsed="false" customWidth="false" hidden="false" outlineLevel="0" max="42" min="42" style="1" width="9.11"/>
    <col collapsed="false" customWidth="false" hidden="false" outlineLevel="0" max="43" min="43" style="1" width="9.11"/>
    <col collapsed="false" customWidth="false" hidden="false" outlineLevel="0" max="44" min="44" style="1" width="9.11"/>
    <col collapsed="false" customWidth="false" hidden="false" outlineLevel="0" max="45" min="45" style="1" width="9.11"/>
    <col collapsed="false" customWidth="false" hidden="false" outlineLevel="0" max="46" min="46" style="1" width="9.11"/>
    <col collapsed="false" customWidth="false" hidden="false" outlineLevel="0" max="47" min="47" style="1" width="9.11"/>
    <col collapsed="false" customWidth="false" hidden="false" outlineLevel="0" max="48" min="48" style="1" width="9.11"/>
    <col collapsed="false" customWidth="false" hidden="false" outlineLevel="0" max="49" min="49" style="1" width="9.11"/>
    <col collapsed="false" customWidth="false" hidden="false" outlineLevel="0" max="50" min="50" style="1" width="9.11"/>
    <col collapsed="false" customWidth="false" hidden="false" outlineLevel="0" max="51" min="51" style="1" width="9.11"/>
    <col collapsed="false" customWidth="false" hidden="false" outlineLevel="0" max="52" min="52" style="1" width="9.11"/>
    <col collapsed="false" customWidth="false" hidden="false" outlineLevel="0" max="53" min="53" style="1" width="9.11"/>
    <col collapsed="false" customWidth="false" hidden="false" outlineLevel="0" max="54" min="54" style="1" width="9.11"/>
    <col collapsed="false" customWidth="false" hidden="false" outlineLevel="0" max="55" min="55" style="1" width="9.11"/>
    <col collapsed="false" customWidth="false" hidden="false" outlineLevel="0" max="56" min="56" style="1" width="9.11"/>
    <col collapsed="false" customWidth="false" hidden="false" outlineLevel="0" max="57" min="57" style="1" width="9.11"/>
    <col collapsed="false" customWidth="false" hidden="false" outlineLevel="0" max="58" min="58" style="1" width="9.11"/>
    <col collapsed="false" customWidth="false" hidden="false" outlineLevel="0" max="59" min="59" style="1" width="9.11"/>
    <col collapsed="false" customWidth="false" hidden="false" outlineLevel="0" max="60" min="60" style="1" width="9.11"/>
    <col collapsed="false" customWidth="false" hidden="false" outlineLevel="0" max="61" min="61" style="1" width="9.11"/>
    <col collapsed="false" customWidth="false" hidden="false" outlineLevel="0" max="62" min="62" style="1" width="9.11"/>
    <col collapsed="false" customWidth="false" hidden="false" outlineLevel="0" max="63" min="63" style="1" width="9.11"/>
    <col collapsed="false" customWidth="false" hidden="false" outlineLevel="0" max="64" min="64" style="1" width="9.11"/>
    <col collapsed="false" customWidth="false" hidden="false" outlineLevel="0" max="65" min="65" style="1" width="9.11"/>
    <col collapsed="false" customWidth="false" hidden="false" outlineLevel="0" max="66" min="66" style="1" width="9.11"/>
    <col collapsed="false" customWidth="false" hidden="false" outlineLevel="0" max="67" min="67" style="1" width="9.11"/>
    <col collapsed="false" customWidth="false" hidden="false" outlineLevel="0" max="68" min="68" style="1" width="9.11"/>
    <col collapsed="false" customWidth="false" hidden="false" outlineLevel="0" max="69" min="69" style="1" width="9.11"/>
    <col collapsed="false" customWidth="false" hidden="false" outlineLevel="0" max="70" min="70" style="1" width="9.11"/>
    <col collapsed="false" customWidth="false" hidden="false" outlineLevel="0" max="71" min="71" style="1" width="9.11"/>
    <col collapsed="false" customWidth="false" hidden="false" outlineLevel="0" max="72" min="72" style="1" width="9.11"/>
    <col collapsed="false" customWidth="false" hidden="false" outlineLevel="0" max="73" min="73" style="1" width="9.11"/>
    <col collapsed="false" customWidth="false" hidden="false" outlineLevel="0" max="74" min="74" style="1" width="9.11"/>
    <col collapsed="false" customWidth="false" hidden="false" outlineLevel="0" max="75" min="75" style="1" width="9.11"/>
    <col collapsed="false" customWidth="false" hidden="false" outlineLevel="0" max="76" min="76" style="1" width="9.11"/>
    <col collapsed="false" customWidth="false" hidden="false" outlineLevel="0" max="77" min="77" style="1" width="9.11"/>
    <col collapsed="false" customWidth="false" hidden="false" outlineLevel="0" max="78" min="78" style="1" width="9.11"/>
    <col collapsed="false" customWidth="false" hidden="false" outlineLevel="0" max="79" min="79" style="1" width="9.11"/>
    <col collapsed="false" customWidth="false" hidden="false" outlineLevel="0" max="80" min="80" style="1" width="9.11"/>
    <col collapsed="false" customWidth="false" hidden="false" outlineLevel="0" max="81" min="81" style="1" width="9.11"/>
    <col collapsed="false" customWidth="false" hidden="false" outlineLevel="0" max="82" min="82" style="1" width="9.11"/>
    <col collapsed="false" customWidth="false" hidden="false" outlineLevel="0" max="83" min="83" style="1" width="9.11"/>
    <col collapsed="false" customWidth="false" hidden="false" outlineLevel="0" max="84" min="84" style="1" width="9.11"/>
    <col collapsed="false" customWidth="false" hidden="false" outlineLevel="0" max="85" min="85" style="1" width="9.11"/>
    <col collapsed="false" customWidth="false" hidden="false" outlineLevel="0" max="86" min="86" style="1" width="9.11"/>
    <col collapsed="false" customWidth="false" hidden="false" outlineLevel="0" max="87" min="87" style="1" width="9.11"/>
    <col collapsed="false" customWidth="false" hidden="false" outlineLevel="0" max="88" min="88" style="1" width="9.11"/>
    <col collapsed="false" customWidth="false" hidden="false" outlineLevel="0" max="89" min="89" style="1" width="9.11"/>
    <col collapsed="false" customWidth="false" hidden="false" outlineLevel="0" max="90" min="90" style="1" width="9.11"/>
    <col collapsed="false" customWidth="false" hidden="false" outlineLevel="0" max="91" min="91" style="1" width="9.11"/>
    <col collapsed="false" customWidth="false" hidden="false" outlineLevel="0" max="92" min="92" style="1" width="9.11"/>
    <col collapsed="false" customWidth="false" hidden="false" outlineLevel="0" max="93" min="93" style="1" width="9.11"/>
    <col collapsed="false" customWidth="false" hidden="false" outlineLevel="0" max="94" min="94" style="1" width="9.11"/>
    <col collapsed="false" customWidth="false" hidden="false" outlineLevel="0" max="95" min="95" style="1" width="9.11"/>
    <col collapsed="false" customWidth="false" hidden="false" outlineLevel="0" max="96" min="96" style="1" width="9.11"/>
    <col collapsed="false" customWidth="false" hidden="false" outlineLevel="0" max="97" min="97" style="1" width="9.11"/>
    <col collapsed="false" customWidth="false" hidden="false" outlineLevel="0" max="98" min="98" style="1" width="9.11"/>
    <col collapsed="false" customWidth="false" hidden="false" outlineLevel="0" max="99" min="99" style="1" width="9.11"/>
    <col collapsed="false" customWidth="false" hidden="false" outlineLevel="0" max="100" min="100" style="1" width="9.11"/>
    <col collapsed="false" customWidth="false" hidden="false" outlineLevel="0" max="101" min="101" style="1" width="9.11"/>
    <col collapsed="false" customWidth="false" hidden="false" outlineLevel="0" max="102" min="102" style="1" width="9.11"/>
    <col collapsed="false" customWidth="false" hidden="false" outlineLevel="0" max="103" min="103" style="1" width="9.11"/>
    <col collapsed="false" customWidth="false" hidden="false" outlineLevel="0" max="104" min="104" style="1" width="9.11"/>
    <col collapsed="false" customWidth="false" hidden="false" outlineLevel="0" max="105" min="105" style="1" width="9.11"/>
    <col collapsed="false" customWidth="false" hidden="false" outlineLevel="0" max="106" min="106" style="1" width="9.11"/>
    <col collapsed="false" customWidth="false" hidden="false" outlineLevel="0" max="107" min="107" style="1" width="9.11"/>
    <col collapsed="false" customWidth="false" hidden="false" outlineLevel="0" max="108" min="108" style="1" width="9.11"/>
    <col collapsed="false" customWidth="false" hidden="false" outlineLevel="0" max="109" min="109" style="1" width="9.11"/>
    <col collapsed="false" customWidth="false" hidden="false" outlineLevel="0" max="110" min="110" style="1" width="9.11"/>
    <col collapsed="false" customWidth="false" hidden="false" outlineLevel="0" max="111" min="111" style="1" width="9.11"/>
    <col collapsed="false" customWidth="false" hidden="false" outlineLevel="0" max="112" min="112" style="1" width="9.11"/>
    <col collapsed="false" customWidth="false" hidden="false" outlineLevel="0" max="113" min="113" style="1" width="9.11"/>
    <col collapsed="false" customWidth="false" hidden="false" outlineLevel="0" max="114" min="114" style="1" width="9.11"/>
    <col collapsed="false" customWidth="false" hidden="false" outlineLevel="0" max="115" min="115" style="1" width="9.11"/>
    <col collapsed="false" customWidth="false" hidden="false" outlineLevel="0" max="116" min="116" style="1" width="9.11"/>
    <col collapsed="false" customWidth="false" hidden="false" outlineLevel="0" max="117" min="117" style="1" width="9.11"/>
    <col collapsed="false" customWidth="false" hidden="false" outlineLevel="0" max="118" min="118" style="1" width="9.11"/>
    <col collapsed="false" customWidth="false" hidden="false" outlineLevel="0" max="119" min="119" style="1" width="9.11"/>
    <col collapsed="false" customWidth="false" hidden="false" outlineLevel="0" max="120" min="120" style="1" width="9.11"/>
    <col collapsed="false" customWidth="false" hidden="false" outlineLevel="0" max="121" min="121" style="1" width="9.11"/>
    <col collapsed="false" customWidth="false" hidden="false" outlineLevel="0" max="122" min="122" style="1" width="9.11"/>
    <col collapsed="false" customWidth="false" hidden="false" outlineLevel="0" max="123" min="123" style="1" width="9.11"/>
    <col collapsed="false" customWidth="false" hidden="false" outlineLevel="0" max="124" min="124" style="1" width="9.11"/>
    <col collapsed="false" customWidth="false" hidden="false" outlineLevel="0" max="125" min="125" style="1" width="9.11"/>
    <col collapsed="false" customWidth="false" hidden="false" outlineLevel="0" max="126" min="126" style="1" width="9.11"/>
    <col collapsed="false" customWidth="false" hidden="false" outlineLevel="0" max="127" min="127" style="1" width="9.11"/>
    <col collapsed="false" customWidth="false" hidden="false" outlineLevel="0" max="128" min="128" style="1" width="9.11"/>
    <col collapsed="false" customWidth="false" hidden="false" outlineLevel="0" max="129" min="129" style="1" width="9.11"/>
    <col collapsed="false" customWidth="false" hidden="false" outlineLevel="0" max="130" min="130" style="1" width="9.11"/>
    <col collapsed="false" customWidth="false" hidden="false" outlineLevel="0" max="131" min="131" style="1" width="9.11"/>
    <col collapsed="false" customWidth="false" hidden="false" outlineLevel="0" max="132" min="132" style="1" width="9.11"/>
    <col collapsed="false" customWidth="false" hidden="false" outlineLevel="0" max="133" min="133" style="1" width="9.11"/>
    <col collapsed="false" customWidth="false" hidden="false" outlineLevel="0" max="134" min="134" style="1" width="9.11"/>
    <col collapsed="false" customWidth="false" hidden="false" outlineLevel="0" max="135" min="135" style="1" width="9.11"/>
    <col collapsed="false" customWidth="false" hidden="false" outlineLevel="0" max="136" min="136" style="1" width="9.11"/>
    <col collapsed="false" customWidth="false" hidden="false" outlineLevel="0" max="137" min="137" style="1" width="9.11"/>
    <col collapsed="false" customWidth="false" hidden="false" outlineLevel="0" max="138" min="138" style="1" width="9.11"/>
    <col collapsed="false" customWidth="false" hidden="false" outlineLevel="0" max="139" min="139" style="1" width="9.11"/>
    <col collapsed="false" customWidth="false" hidden="false" outlineLevel="0" max="140" min="140" style="1" width="9.11"/>
    <col collapsed="false" customWidth="false" hidden="false" outlineLevel="0" max="141" min="141" style="1" width="9.11"/>
    <col collapsed="false" customWidth="false" hidden="false" outlineLevel="0" max="142" min="142" style="1" width="9.11"/>
    <col collapsed="false" customWidth="false" hidden="false" outlineLevel="0" max="143" min="143" style="1" width="9.11"/>
    <col collapsed="false" customWidth="false" hidden="false" outlineLevel="0" max="144" min="144" style="1" width="9.11"/>
    <col collapsed="false" customWidth="false" hidden="false" outlineLevel="0" max="145" min="145" style="1" width="9.11"/>
    <col collapsed="false" customWidth="false" hidden="false" outlineLevel="0" max="146" min="146" style="1" width="9.11"/>
    <col collapsed="false" customWidth="false" hidden="false" outlineLevel="0" max="147" min="147" style="1" width="9.11"/>
    <col collapsed="false" customWidth="false" hidden="false" outlineLevel="0" max="148" min="148" style="1" width="9.11"/>
    <col collapsed="false" customWidth="false" hidden="false" outlineLevel="0" max="149" min="149" style="1" width="9.11"/>
    <col collapsed="false" customWidth="false" hidden="false" outlineLevel="0" max="150" min="150" style="1" width="9.11"/>
    <col collapsed="false" customWidth="false" hidden="false" outlineLevel="0" max="151" min="151" style="1" width="9.11"/>
    <col collapsed="false" customWidth="false" hidden="false" outlineLevel="0" max="152" min="152" style="1" width="9.11"/>
    <col collapsed="false" customWidth="false" hidden="false" outlineLevel="0" max="153" min="153" style="1" width="9.11"/>
    <col collapsed="false" customWidth="false" hidden="false" outlineLevel="0" max="154" min="154" style="1" width="9.11"/>
    <col collapsed="false" customWidth="false" hidden="false" outlineLevel="0" max="155" min="155" style="1" width="9.11"/>
    <col collapsed="false" customWidth="false" hidden="false" outlineLevel="0" max="156" min="156" style="1" width="9.11"/>
    <col collapsed="false" customWidth="false" hidden="false" outlineLevel="0" max="157" min="157" style="1" width="9.11"/>
    <col collapsed="false" customWidth="false" hidden="false" outlineLevel="0" max="158" min="158" style="1" width="9.11"/>
    <col collapsed="false" customWidth="false" hidden="false" outlineLevel="0" max="159" min="159" style="1" width="9.11"/>
    <col collapsed="false" customWidth="false" hidden="false" outlineLevel="0" max="160" min="160" style="1" width="9.11"/>
    <col collapsed="false" customWidth="false" hidden="false" outlineLevel="0" max="161" min="161" style="1" width="9.11"/>
    <col collapsed="false" customWidth="false" hidden="false" outlineLevel="0" max="162" min="162" style="1" width="9.11"/>
    <col collapsed="false" customWidth="false" hidden="false" outlineLevel="0" max="163" min="163" style="1" width="9.11"/>
    <col collapsed="false" customWidth="false" hidden="false" outlineLevel="0" max="164" min="164" style="1" width="9.11"/>
    <col collapsed="false" customWidth="false" hidden="false" outlineLevel="0" max="165" min="165" style="1" width="9.11"/>
    <col collapsed="false" customWidth="false" hidden="false" outlineLevel="0" max="166" min="166" style="1" width="9.11"/>
    <col collapsed="false" customWidth="false" hidden="false" outlineLevel="0" max="167" min="167" style="1" width="9.11"/>
    <col collapsed="false" customWidth="false" hidden="false" outlineLevel="0" max="168" min="168" style="1" width="9.11"/>
    <col collapsed="false" customWidth="false" hidden="false" outlineLevel="0" max="169" min="169" style="1" width="9.11"/>
    <col collapsed="false" customWidth="false" hidden="false" outlineLevel="0" max="170" min="170" style="1" width="9.11"/>
    <col collapsed="false" customWidth="false" hidden="false" outlineLevel="0" max="171" min="171" style="1" width="9.11"/>
    <col collapsed="false" customWidth="false" hidden="false" outlineLevel="0" max="172" min="172" style="1" width="9.11"/>
    <col collapsed="false" customWidth="false" hidden="false" outlineLevel="0" max="173" min="173" style="1" width="9.11"/>
    <col collapsed="false" customWidth="false" hidden="false" outlineLevel="0" max="174" min="174" style="1" width="9.11"/>
    <col collapsed="false" customWidth="false" hidden="false" outlineLevel="0" max="175" min="175" style="1" width="9.11"/>
    <col collapsed="false" customWidth="false" hidden="false" outlineLevel="0" max="176" min="176" style="1" width="9.11"/>
    <col collapsed="false" customWidth="false" hidden="false" outlineLevel="0" max="177" min="177" style="1" width="9.11"/>
    <col collapsed="false" customWidth="false" hidden="false" outlineLevel="0" max="178" min="178" style="1" width="9.11"/>
    <col collapsed="false" customWidth="false" hidden="false" outlineLevel="0" max="179" min="179" style="1" width="9.11"/>
    <col collapsed="false" customWidth="false" hidden="false" outlineLevel="0" max="180" min="180" style="1" width="9.11"/>
    <col collapsed="false" customWidth="false" hidden="false" outlineLevel="0" max="181" min="181" style="1" width="9.11"/>
    <col collapsed="false" customWidth="false" hidden="false" outlineLevel="0" max="182" min="182" style="1" width="9.11"/>
    <col collapsed="false" customWidth="false" hidden="false" outlineLevel="0" max="183" min="183" style="1" width="9.11"/>
    <col collapsed="false" customWidth="false" hidden="false" outlineLevel="0" max="184" min="184" style="1" width="9.11"/>
    <col collapsed="false" customWidth="false" hidden="false" outlineLevel="0" max="185" min="185" style="1" width="9.11"/>
    <col collapsed="false" customWidth="false" hidden="false" outlineLevel="0" max="186" min="186" style="1" width="9.11"/>
    <col collapsed="false" customWidth="false" hidden="false" outlineLevel="0" max="187" min="187" style="1" width="9.11"/>
    <col collapsed="false" customWidth="false" hidden="false" outlineLevel="0" max="188" min="188" style="1" width="9.11"/>
    <col collapsed="false" customWidth="false" hidden="false" outlineLevel="0" max="189" min="189" style="1" width="9.11"/>
    <col collapsed="false" customWidth="false" hidden="false" outlineLevel="0" max="190" min="190" style="1" width="9.11"/>
    <col collapsed="false" customWidth="false" hidden="false" outlineLevel="0" max="191" min="191" style="1" width="9.11"/>
    <col collapsed="false" customWidth="false" hidden="false" outlineLevel="0" max="192" min="192" style="1" width="9.11"/>
    <col collapsed="false" customWidth="false" hidden="false" outlineLevel="0" max="193" min="193" style="1" width="9.11"/>
    <col collapsed="false" customWidth="false" hidden="false" outlineLevel="0" max="194" min="194" style="1" width="9.11"/>
    <col collapsed="false" customWidth="false" hidden="false" outlineLevel="0" max="195" min="195" style="1" width="9.11"/>
    <col collapsed="false" customWidth="false" hidden="false" outlineLevel="0" max="196" min="196" style="1" width="9.11"/>
    <col collapsed="false" customWidth="false" hidden="false" outlineLevel="0" max="197" min="197" style="1" width="9.11"/>
    <col collapsed="false" customWidth="false" hidden="false" outlineLevel="0" max="198" min="198" style="1" width="9.11"/>
    <col collapsed="false" customWidth="false" hidden="false" outlineLevel="0" max="199" min="199" style="1" width="9.11"/>
    <col collapsed="false" customWidth="false" hidden="false" outlineLevel="0" max="200" min="200" style="1" width="9.11"/>
    <col collapsed="false" customWidth="false" hidden="false" outlineLevel="0" max="201" min="201" style="1" width="9.11"/>
    <col collapsed="false" customWidth="false" hidden="false" outlineLevel="0" max="202" min="202" style="1" width="9.11"/>
    <col collapsed="false" customWidth="false" hidden="false" outlineLevel="0" max="203" min="203" style="1" width="9.11"/>
    <col collapsed="false" customWidth="false" hidden="false" outlineLevel="0" max="204" min="204" style="1" width="9.11"/>
    <col collapsed="false" customWidth="false" hidden="false" outlineLevel="0" max="205" min="205" style="1" width="9.11"/>
    <col collapsed="false" customWidth="false" hidden="false" outlineLevel="0" max="206" min="206" style="1" width="9.11"/>
    <col collapsed="false" customWidth="false" hidden="false" outlineLevel="0" max="207" min="207" style="1" width="9.11"/>
    <col collapsed="false" customWidth="false" hidden="false" outlineLevel="0" max="208" min="208" style="1" width="9.11"/>
    <col collapsed="false" customWidth="false" hidden="false" outlineLevel="0" max="209" min="209" style="1" width="9.11"/>
    <col collapsed="false" customWidth="false" hidden="false" outlineLevel="0" max="210" min="210" style="1" width="9.11"/>
    <col collapsed="false" customWidth="false" hidden="false" outlineLevel="0" max="211" min="211" style="1" width="9.11"/>
    <col collapsed="false" customWidth="false" hidden="false" outlineLevel="0" max="212" min="212" style="1" width="9.11"/>
    <col collapsed="false" customWidth="false" hidden="false" outlineLevel="0" max="213" min="213" style="1" width="9.11"/>
    <col collapsed="false" customWidth="false" hidden="false" outlineLevel="0" max="214" min="214" style="1" width="9.11"/>
    <col collapsed="false" customWidth="false" hidden="false" outlineLevel="0" max="215" min="215" style="1" width="9.11"/>
    <col collapsed="false" customWidth="false" hidden="false" outlineLevel="0" max="216" min="216" style="1" width="9.11"/>
    <col collapsed="false" customWidth="false" hidden="false" outlineLevel="0" max="217" min="217" style="1" width="9.11"/>
    <col collapsed="false" customWidth="false" hidden="false" outlineLevel="0" max="218" min="218" style="1" width="9.11"/>
    <col collapsed="false" customWidth="false" hidden="false" outlineLevel="0" max="219" min="219" style="1" width="9.11"/>
    <col collapsed="false" customWidth="false" hidden="false" outlineLevel="0" max="220" min="220" style="1" width="9.11"/>
    <col collapsed="false" customWidth="false" hidden="false" outlineLevel="0" max="221" min="221" style="1" width="9.11"/>
    <col collapsed="false" customWidth="false" hidden="false" outlineLevel="0" max="222" min="222" style="1" width="9.11"/>
    <col collapsed="false" customWidth="false" hidden="false" outlineLevel="0" max="223" min="223" style="1" width="9.11"/>
    <col collapsed="false" customWidth="false" hidden="false" outlineLevel="0" max="224" min="224" style="1" width="9.11"/>
    <col collapsed="false" customWidth="false" hidden="false" outlineLevel="0" max="225" min="225" style="1" width="9.11"/>
    <col collapsed="false" customWidth="false" hidden="false" outlineLevel="0" max="226" min="226" style="1" width="9.11"/>
    <col collapsed="false" customWidth="false" hidden="false" outlineLevel="0" max="227" min="227" style="1" width="9.11"/>
    <col collapsed="false" customWidth="false" hidden="false" outlineLevel="0" max="228" min="228" style="1" width="9.11"/>
    <col collapsed="false" customWidth="false" hidden="false" outlineLevel="0" max="229" min="229" style="1" width="9.11"/>
    <col collapsed="false" customWidth="false" hidden="false" outlineLevel="0" max="230" min="230" style="1" width="9.11"/>
    <col collapsed="false" customWidth="false" hidden="false" outlineLevel="0" max="231" min="231" style="1" width="9.11"/>
    <col collapsed="false" customWidth="false" hidden="false" outlineLevel="0" max="232" min="232" style="1" width="9.11"/>
    <col collapsed="false" customWidth="false" hidden="false" outlineLevel="0" max="233" min="233" style="1" width="9.11"/>
    <col collapsed="false" customWidth="false" hidden="false" outlineLevel="0" max="234" min="234" style="1" width="9.11"/>
    <col collapsed="false" customWidth="false" hidden="false" outlineLevel="0" max="235" min="235" style="1" width="9.11"/>
    <col collapsed="false" customWidth="false" hidden="false" outlineLevel="0" max="236" min="236" style="1" width="9.11"/>
    <col collapsed="false" customWidth="false" hidden="false" outlineLevel="0" max="237" min="237" style="1" width="9.11"/>
    <col collapsed="false" customWidth="false" hidden="false" outlineLevel="0" max="238" min="238" style="1" width="9.11"/>
    <col collapsed="false" customWidth="false" hidden="false" outlineLevel="0" max="239" min="239" style="1" width="9.11"/>
    <col collapsed="false" customWidth="false" hidden="false" outlineLevel="0" max="240" min="240" style="1" width="9.11"/>
    <col collapsed="false" customWidth="false" hidden="false" outlineLevel="0" max="241" min="241" style="1" width="9.11"/>
    <col collapsed="false" customWidth="false" hidden="false" outlineLevel="0" max="242" min="242" style="1" width="9.11"/>
    <col collapsed="false" customWidth="false" hidden="false" outlineLevel="0" max="243" min="243" style="1" width="9.11"/>
    <col collapsed="false" customWidth="false" hidden="false" outlineLevel="0" max="244" min="244" style="1" width="9.11"/>
    <col collapsed="false" customWidth="false" hidden="false" outlineLevel="0" max="245" min="245" style="1" width="9.11"/>
    <col collapsed="false" customWidth="false" hidden="false" outlineLevel="0" max="246" min="246" style="1" width="9.11"/>
    <col collapsed="false" customWidth="false" hidden="false" outlineLevel="0" max="247" min="247" style="1" width="9.11"/>
    <col collapsed="false" customWidth="false" hidden="false" outlineLevel="0" max="248" min="248" style="1" width="9.11"/>
    <col collapsed="false" customWidth="false" hidden="false" outlineLevel="0" max="249" min="249" style="1" width="9.11"/>
    <col collapsed="false" customWidth="false" hidden="false" outlineLevel="0" max="250" min="250" style="1" width="9.11"/>
    <col collapsed="false" customWidth="false" hidden="false" outlineLevel="0" max="251" min="251" style="1" width="9.11"/>
    <col collapsed="false" customWidth="false" hidden="false" outlineLevel="0" max="252" min="252" style="1" width="9.11"/>
    <col collapsed="false" customWidth="false" hidden="false" outlineLevel="0" max="253" min="253" style="1" width="9.11"/>
    <col collapsed="false" customWidth="false" hidden="false" outlineLevel="0" max="254" min="254" style="1" width="9.11"/>
    <col collapsed="false" customWidth="false" hidden="false" outlineLevel="0" max="255" min="255" style="1" width="9.11"/>
    <col collapsed="false" customWidth="false" hidden="false" outlineLevel="0" max="256" min="256" style="1" width="9.11"/>
    <col collapsed="false" customWidth="false" hidden="false" outlineLevel="0" max="257" min="257" style="1" width="9.11"/>
    <col collapsed="false" customWidth="false" hidden="false" outlineLevel="0" max="258" min="258" style="1" width="9.11"/>
    <col collapsed="false" customWidth="false" hidden="false" outlineLevel="0" max="259" min="259" style="1" width="9.11"/>
    <col collapsed="false" customWidth="false" hidden="false" outlineLevel="0" max="260" min="260" style="1" width="9.11"/>
    <col collapsed="false" customWidth="false" hidden="false" outlineLevel="0" max="261" min="261" style="1" width="9.11"/>
    <col collapsed="false" customWidth="false" hidden="false" outlineLevel="0" max="262" min="262" style="1" width="9.11"/>
    <col collapsed="false" customWidth="false" hidden="false" outlineLevel="0" max="263" min="263" style="1" width="9.11"/>
    <col collapsed="false" customWidth="false" hidden="false" outlineLevel="0" max="264" min="264" style="1" width="9.11"/>
    <col collapsed="false" customWidth="false" hidden="false" outlineLevel="0" max="265" min="265" style="1" width="9.11"/>
    <col collapsed="false" customWidth="false" hidden="false" outlineLevel="0" max="266" min="266" style="1" width="9.11"/>
    <col collapsed="false" customWidth="false" hidden="false" outlineLevel="0" max="267" min="267" style="1" width="9.11"/>
    <col collapsed="false" customWidth="false" hidden="false" outlineLevel="0" max="268" min="268" style="1" width="9.11"/>
    <col collapsed="false" customWidth="false" hidden="false" outlineLevel="0" max="269" min="269" style="1" width="9.11"/>
    <col collapsed="false" customWidth="false" hidden="false" outlineLevel="0" max="270" min="270" style="1" width="9.11"/>
    <col collapsed="false" customWidth="false" hidden="false" outlineLevel="0" max="271" min="271" style="1" width="9.11"/>
    <col collapsed="false" customWidth="false" hidden="false" outlineLevel="0" max="272" min="272" style="1" width="9.11"/>
    <col collapsed="false" customWidth="false" hidden="false" outlineLevel="0" max="273" min="273" style="1" width="9.11"/>
    <col collapsed="false" customWidth="false" hidden="false" outlineLevel="0" max="274" min="274" style="1" width="9.11"/>
    <col collapsed="false" customWidth="false" hidden="false" outlineLevel="0" max="275" min="275" style="1" width="9.11"/>
    <col collapsed="false" customWidth="false" hidden="false" outlineLevel="0" max="276" min="276" style="1" width="9.11"/>
    <col collapsed="false" customWidth="false" hidden="false" outlineLevel="0" max="277" min="277" style="1" width="9.11"/>
    <col collapsed="false" customWidth="false" hidden="false" outlineLevel="0" max="278" min="278" style="1" width="9.11"/>
    <col collapsed="false" customWidth="false" hidden="false" outlineLevel="0" max="279" min="279" style="1" width="9.11"/>
    <col collapsed="false" customWidth="false" hidden="false" outlineLevel="0" max="280" min="280" style="1" width="9.11"/>
    <col collapsed="false" customWidth="false" hidden="false" outlineLevel="0" max="281" min="281" style="1" width="9.11"/>
    <col collapsed="false" customWidth="false" hidden="false" outlineLevel="0" max="282" min="282" style="1" width="9.11"/>
    <col collapsed="false" customWidth="false" hidden="false" outlineLevel="0" max="283" min="283" style="1" width="9.11"/>
    <col collapsed="false" customWidth="false" hidden="false" outlineLevel="0" max="284" min="284" style="1" width="9.11"/>
    <col collapsed="false" customWidth="false" hidden="false" outlineLevel="0" max="285" min="285" style="1" width="9.11"/>
    <col collapsed="false" customWidth="false" hidden="false" outlineLevel="0" max="286" min="286" style="1" width="9.11"/>
    <col collapsed="false" customWidth="false" hidden="false" outlineLevel="0" max="287" min="287" style="1" width="9.11"/>
    <col collapsed="false" customWidth="false" hidden="false" outlineLevel="0" max="288" min="288" style="1" width="9.11"/>
    <col collapsed="false" customWidth="false" hidden="false" outlineLevel="0" max="289" min="289" style="1" width="9.11"/>
    <col collapsed="false" customWidth="false" hidden="false" outlineLevel="0" max="290" min="290" style="1" width="9.11"/>
    <col collapsed="false" customWidth="false" hidden="false" outlineLevel="0" max="291" min="291" style="1" width="9.11"/>
    <col collapsed="false" customWidth="false" hidden="false" outlineLevel="0" max="292" min="292" style="1" width="9.11"/>
    <col collapsed="false" customWidth="false" hidden="false" outlineLevel="0" max="293" min="293" style="1" width="9.11"/>
    <col collapsed="false" customWidth="false" hidden="false" outlineLevel="0" max="294" min="294" style="1" width="9.11"/>
    <col collapsed="false" customWidth="false" hidden="false" outlineLevel="0" max="295" min="295" style="1" width="9.11"/>
    <col collapsed="false" customWidth="false" hidden="false" outlineLevel="0" max="296" min="296" style="1" width="9.11"/>
    <col collapsed="false" customWidth="false" hidden="false" outlineLevel="0" max="297" min="297" style="1" width="9.11"/>
    <col collapsed="false" customWidth="false" hidden="false" outlineLevel="0" max="298" min="298" style="1" width="9.11"/>
    <col collapsed="false" customWidth="false" hidden="false" outlineLevel="0" max="299" min="299" style="1" width="9.11"/>
    <col collapsed="false" customWidth="false" hidden="false" outlineLevel="0" max="300" min="300" style="1" width="9.11"/>
    <col collapsed="false" customWidth="false" hidden="false" outlineLevel="0" max="301" min="301" style="1" width="9.11"/>
    <col collapsed="false" customWidth="false" hidden="false" outlineLevel="0" max="302" min="302" style="1" width="9.11"/>
    <col collapsed="false" customWidth="false" hidden="false" outlineLevel="0" max="303" min="303" style="1" width="9.11"/>
    <col collapsed="false" customWidth="false" hidden="false" outlineLevel="0" max="304" min="304" style="1" width="9.11"/>
    <col collapsed="false" customWidth="false" hidden="false" outlineLevel="0" max="305" min="305" style="1" width="9.11"/>
    <col collapsed="false" customWidth="false" hidden="false" outlineLevel="0" max="306" min="306" style="1" width="9.11"/>
    <col collapsed="false" customWidth="false" hidden="false" outlineLevel="0" max="307" min="307" style="1" width="9.11"/>
    <col collapsed="false" customWidth="false" hidden="false" outlineLevel="0" max="308" min="308" style="1" width="9.11"/>
    <col collapsed="false" customWidth="false" hidden="false" outlineLevel="0" max="309" min="309" style="1" width="9.11"/>
    <col collapsed="false" customWidth="false" hidden="false" outlineLevel="0" max="310" min="310" style="1" width="9.11"/>
    <col collapsed="false" customWidth="false" hidden="false" outlineLevel="0" max="311" min="311" style="1" width="9.11"/>
    <col collapsed="false" customWidth="false" hidden="false" outlineLevel="0" max="312" min="312" style="1" width="9.11"/>
    <col collapsed="false" customWidth="false" hidden="false" outlineLevel="0" max="313" min="313" style="1" width="9.11"/>
    <col collapsed="false" customWidth="false" hidden="false" outlineLevel="0" max="314" min="314" style="1" width="9.11"/>
    <col collapsed="false" customWidth="false" hidden="false" outlineLevel="0" max="315" min="315" style="1" width="9.11"/>
    <col collapsed="false" customWidth="false" hidden="false" outlineLevel="0" max="316" min="316" style="1" width="9.11"/>
    <col collapsed="false" customWidth="false" hidden="false" outlineLevel="0" max="317" min="317" style="1" width="9.11"/>
    <col collapsed="false" customWidth="false" hidden="false" outlineLevel="0" max="318" min="318" style="1" width="9.11"/>
    <col collapsed="false" customWidth="false" hidden="false" outlineLevel="0" max="319" min="319" style="1" width="9.11"/>
    <col collapsed="false" customWidth="false" hidden="false" outlineLevel="0" max="320" min="320" style="1" width="9.11"/>
    <col collapsed="false" customWidth="false" hidden="false" outlineLevel="0" max="321" min="321" style="1" width="9.11"/>
    <col collapsed="false" customWidth="false" hidden="false" outlineLevel="0" max="322" min="322" style="1" width="9.11"/>
    <col collapsed="false" customWidth="false" hidden="false" outlineLevel="0" max="323" min="323" style="1" width="9.11"/>
    <col collapsed="false" customWidth="false" hidden="false" outlineLevel="0" max="324" min="324" style="1" width="9.11"/>
    <col collapsed="false" customWidth="false" hidden="false" outlineLevel="0" max="325" min="325" style="1" width="9.11"/>
    <col collapsed="false" customWidth="false" hidden="false" outlineLevel="0" max="326" min="326" style="1" width="9.11"/>
    <col collapsed="false" customWidth="false" hidden="false" outlineLevel="0" max="327" min="327" style="1" width="9.11"/>
    <col collapsed="false" customWidth="false" hidden="false" outlineLevel="0" max="328" min="328" style="1" width="9.11"/>
    <col collapsed="false" customWidth="false" hidden="false" outlineLevel="0" max="329" min="329" style="1" width="9.11"/>
    <col collapsed="false" customWidth="false" hidden="false" outlineLevel="0" max="330" min="330" style="1" width="9.11"/>
    <col collapsed="false" customWidth="false" hidden="false" outlineLevel="0" max="331" min="331" style="1" width="9.11"/>
    <col collapsed="false" customWidth="false" hidden="false" outlineLevel="0" max="332" min="332" style="1" width="9.11"/>
    <col collapsed="false" customWidth="false" hidden="false" outlineLevel="0" max="333" min="333" style="1" width="9.11"/>
    <col collapsed="false" customWidth="false" hidden="false" outlineLevel="0" max="334" min="334" style="1" width="9.11"/>
    <col collapsed="false" customWidth="false" hidden="false" outlineLevel="0" max="335" min="335" style="1" width="9.11"/>
    <col collapsed="false" customWidth="false" hidden="false" outlineLevel="0" max="336" min="336" style="1" width="9.11"/>
    <col collapsed="false" customWidth="false" hidden="false" outlineLevel="0" max="337" min="337" style="1" width="9.11"/>
    <col collapsed="false" customWidth="false" hidden="false" outlineLevel="0" max="338" min="338" style="1" width="9.11"/>
    <col collapsed="false" customWidth="false" hidden="false" outlineLevel="0" max="339" min="339" style="1" width="9.11"/>
    <col collapsed="false" customWidth="false" hidden="false" outlineLevel="0" max="340" min="340" style="1" width="9.11"/>
    <col collapsed="false" customWidth="false" hidden="false" outlineLevel="0" max="341" min="341" style="1" width="9.11"/>
    <col collapsed="false" customWidth="false" hidden="false" outlineLevel="0" max="342" min="342" style="1" width="9.11"/>
    <col collapsed="false" customWidth="false" hidden="false" outlineLevel="0" max="343" min="343" style="1" width="9.11"/>
    <col collapsed="false" customWidth="false" hidden="false" outlineLevel="0" max="344" min="344" style="1" width="9.11"/>
    <col collapsed="false" customWidth="false" hidden="false" outlineLevel="0" max="345" min="345" style="1" width="9.11"/>
    <col collapsed="false" customWidth="false" hidden="false" outlineLevel="0" max="346" min="346" style="1" width="9.11"/>
    <col collapsed="false" customWidth="false" hidden="false" outlineLevel="0" max="347" min="347" style="1" width="9.11"/>
    <col collapsed="false" customWidth="false" hidden="false" outlineLevel="0" max="348" min="348" style="1" width="9.11"/>
    <col collapsed="false" customWidth="false" hidden="false" outlineLevel="0" max="349" min="349" style="1" width="9.11"/>
    <col collapsed="false" customWidth="false" hidden="false" outlineLevel="0" max="350" min="350" style="1" width="9.11"/>
    <col collapsed="false" customWidth="false" hidden="false" outlineLevel="0" max="351" min="351" style="1" width="9.11"/>
    <col collapsed="false" customWidth="false" hidden="false" outlineLevel="0" max="352" min="352" style="1" width="9.11"/>
    <col collapsed="false" customWidth="false" hidden="false" outlineLevel="0" max="353" min="353" style="1" width="9.11"/>
    <col collapsed="false" customWidth="false" hidden="false" outlineLevel="0" max="354" min="354" style="1" width="9.11"/>
    <col collapsed="false" customWidth="false" hidden="false" outlineLevel="0" max="355" min="355" style="1" width="9.11"/>
    <col collapsed="false" customWidth="false" hidden="false" outlineLevel="0" max="356" min="356" style="1" width="9.11"/>
    <col collapsed="false" customWidth="false" hidden="false" outlineLevel="0" max="357" min="357" style="1" width="9.11"/>
    <col collapsed="false" customWidth="false" hidden="false" outlineLevel="0" max="358" min="358" style="1" width="9.11"/>
    <col collapsed="false" customWidth="false" hidden="false" outlineLevel="0" max="359" min="359" style="1" width="9.11"/>
    <col collapsed="false" customWidth="false" hidden="false" outlineLevel="0" max="360" min="360" style="1" width="9.11"/>
    <col collapsed="false" customWidth="false" hidden="false" outlineLevel="0" max="361" min="361" style="1" width="9.11"/>
    <col collapsed="false" customWidth="false" hidden="false" outlineLevel="0" max="362" min="362" style="1" width="9.11"/>
    <col collapsed="false" customWidth="false" hidden="false" outlineLevel="0" max="363" min="363" style="1" width="9.11"/>
    <col collapsed="false" customWidth="false" hidden="false" outlineLevel="0" max="364" min="364" style="1" width="9.11"/>
    <col collapsed="false" customWidth="false" hidden="false" outlineLevel="0" max="365" min="365" style="1" width="9.11"/>
    <col collapsed="false" customWidth="false" hidden="false" outlineLevel="0" max="366" min="366" style="1" width="9.11"/>
    <col collapsed="false" customWidth="false" hidden="false" outlineLevel="0" max="367" min="367" style="1" width="9.11"/>
    <col collapsed="false" customWidth="false" hidden="false" outlineLevel="0" max="368" min="368" style="1" width="9.11"/>
    <col collapsed="false" customWidth="false" hidden="false" outlineLevel="0" max="369" min="369" style="1" width="9.11"/>
    <col collapsed="false" customWidth="false" hidden="false" outlineLevel="0" max="370" min="370" style="1" width="9.11"/>
    <col collapsed="false" customWidth="false" hidden="false" outlineLevel="0" max="371" min="371" style="1" width="9.11"/>
    <col collapsed="false" customWidth="false" hidden="false" outlineLevel="0" max="372" min="372" style="1" width="9.11"/>
    <col collapsed="false" customWidth="false" hidden="false" outlineLevel="0" max="373" min="373" style="1" width="9.11"/>
    <col collapsed="false" customWidth="false" hidden="false" outlineLevel="0" max="374" min="374" style="1" width="9.11"/>
    <col collapsed="false" customWidth="false" hidden="false" outlineLevel="0" max="375" min="375" style="1" width="9.11"/>
    <col collapsed="false" customWidth="false" hidden="false" outlineLevel="0" max="376" min="376" style="1" width="9.11"/>
    <col collapsed="false" customWidth="false" hidden="false" outlineLevel="0" max="377" min="377" style="1" width="9.11"/>
    <col collapsed="false" customWidth="false" hidden="false" outlineLevel="0" max="378" min="378" style="1" width="9.11"/>
    <col collapsed="false" customWidth="false" hidden="false" outlineLevel="0" max="379" min="379" style="1" width="9.11"/>
    <col collapsed="false" customWidth="false" hidden="false" outlineLevel="0" max="380" min="380" style="1" width="9.11"/>
    <col collapsed="false" customWidth="false" hidden="false" outlineLevel="0" max="381" min="381" style="1" width="9.11"/>
    <col collapsed="false" customWidth="false" hidden="false" outlineLevel="0" max="382" min="382" style="1" width="9.11"/>
    <col collapsed="false" customWidth="false" hidden="false" outlineLevel="0" max="383" min="383" style="1" width="9.11"/>
    <col collapsed="false" customWidth="false" hidden="false" outlineLevel="0" max="384" min="384" style="1" width="9.11"/>
    <col collapsed="false" customWidth="false" hidden="false" outlineLevel="0" max="385" min="385" style="1" width="9.11"/>
    <col collapsed="false" customWidth="false" hidden="false" outlineLevel="0" max="386" min="386" style="1" width="9.11"/>
    <col collapsed="false" customWidth="false" hidden="false" outlineLevel="0" max="387" min="387" style="1" width="9.11"/>
    <col collapsed="false" customWidth="false" hidden="false" outlineLevel="0" max="388" min="388" style="1" width="9.11"/>
    <col collapsed="false" customWidth="false" hidden="false" outlineLevel="0" max="389" min="389" style="1" width="9.11"/>
    <col collapsed="false" customWidth="false" hidden="false" outlineLevel="0" max="390" min="390" style="1" width="9.11"/>
    <col collapsed="false" customWidth="false" hidden="false" outlineLevel="0" max="391" min="391" style="1" width="9.11"/>
    <col collapsed="false" customWidth="false" hidden="false" outlineLevel="0" max="392" min="392" style="1" width="9.11"/>
    <col collapsed="false" customWidth="false" hidden="false" outlineLevel="0" max="393" min="393" style="1" width="9.11"/>
    <col collapsed="false" customWidth="false" hidden="false" outlineLevel="0" max="394" min="394" style="1" width="9.11"/>
    <col collapsed="false" customWidth="false" hidden="false" outlineLevel="0" max="395" min="395" style="1" width="9.11"/>
    <col collapsed="false" customWidth="false" hidden="false" outlineLevel="0" max="396" min="396" style="1" width="9.11"/>
    <col collapsed="false" customWidth="false" hidden="false" outlineLevel="0" max="397" min="397" style="1" width="9.11"/>
    <col collapsed="false" customWidth="false" hidden="false" outlineLevel="0" max="398" min="398" style="1" width="9.11"/>
    <col collapsed="false" customWidth="false" hidden="false" outlineLevel="0" max="399" min="399" style="1" width="9.11"/>
    <col collapsed="false" customWidth="false" hidden="false" outlineLevel="0" max="400" min="400" style="1" width="9.11"/>
    <col collapsed="false" customWidth="false" hidden="false" outlineLevel="0" max="401" min="401" style="1" width="9.11"/>
    <col collapsed="false" customWidth="false" hidden="false" outlineLevel="0" max="402" min="402" style="1" width="9.11"/>
    <col collapsed="false" customWidth="false" hidden="false" outlineLevel="0" max="403" min="403" style="1" width="9.11"/>
    <col collapsed="false" customWidth="false" hidden="false" outlineLevel="0" max="404" min="404" style="1" width="9.11"/>
    <col collapsed="false" customWidth="false" hidden="false" outlineLevel="0" max="405" min="405" style="1" width="9.11"/>
    <col collapsed="false" customWidth="false" hidden="false" outlineLevel="0" max="406" min="406" style="1" width="9.11"/>
    <col collapsed="false" customWidth="false" hidden="false" outlineLevel="0" max="407" min="407" style="1" width="9.11"/>
    <col collapsed="false" customWidth="false" hidden="false" outlineLevel="0" max="408" min="408" style="1" width="9.11"/>
    <col collapsed="false" customWidth="false" hidden="false" outlineLevel="0" max="409" min="409" style="1" width="9.11"/>
    <col collapsed="false" customWidth="false" hidden="false" outlineLevel="0" max="410" min="410" style="1" width="9.11"/>
    <col collapsed="false" customWidth="false" hidden="false" outlineLevel="0" max="411" min="411" style="1" width="9.11"/>
    <col collapsed="false" customWidth="false" hidden="false" outlineLevel="0" max="412" min="412" style="1" width="9.11"/>
    <col collapsed="false" customWidth="false" hidden="false" outlineLevel="0" max="413" min="413" style="1" width="9.11"/>
    <col collapsed="false" customWidth="false" hidden="false" outlineLevel="0" max="414" min="414" style="1" width="9.11"/>
    <col collapsed="false" customWidth="false" hidden="false" outlineLevel="0" max="415" min="415" style="1" width="9.11"/>
    <col collapsed="false" customWidth="false" hidden="false" outlineLevel="0" max="416" min="416" style="1" width="9.11"/>
    <col collapsed="false" customWidth="false" hidden="false" outlineLevel="0" max="417" min="417" style="1" width="9.11"/>
    <col collapsed="false" customWidth="false" hidden="false" outlineLevel="0" max="418" min="418" style="1" width="9.11"/>
    <col collapsed="false" customWidth="false" hidden="false" outlineLevel="0" max="419" min="419" style="1" width="9.11"/>
    <col collapsed="false" customWidth="false" hidden="false" outlineLevel="0" max="420" min="420" style="1" width="9.11"/>
    <col collapsed="false" customWidth="false" hidden="false" outlineLevel="0" max="421" min="421" style="1" width="9.11"/>
    <col collapsed="false" customWidth="false" hidden="false" outlineLevel="0" max="422" min="422" style="1" width="9.11"/>
    <col collapsed="false" customWidth="false" hidden="false" outlineLevel="0" max="423" min="423" style="1" width="9.11"/>
    <col collapsed="false" customWidth="false" hidden="false" outlineLevel="0" max="424" min="424" style="1" width="9.11"/>
    <col collapsed="false" customWidth="false" hidden="false" outlineLevel="0" max="425" min="425" style="1" width="9.11"/>
    <col collapsed="false" customWidth="false" hidden="false" outlineLevel="0" max="426" min="426" style="1" width="9.11"/>
    <col collapsed="false" customWidth="false" hidden="false" outlineLevel="0" max="427" min="427" style="1" width="9.11"/>
    <col collapsed="false" customWidth="false" hidden="false" outlineLevel="0" max="428" min="428" style="1" width="9.11"/>
    <col collapsed="false" customWidth="false" hidden="false" outlineLevel="0" max="429" min="429" style="1" width="9.11"/>
    <col collapsed="false" customWidth="false" hidden="false" outlineLevel="0" max="430" min="430" style="1" width="9.11"/>
    <col collapsed="false" customWidth="false" hidden="false" outlineLevel="0" max="431" min="431" style="1" width="9.11"/>
    <col collapsed="false" customWidth="false" hidden="false" outlineLevel="0" max="432" min="432" style="1" width="9.11"/>
    <col collapsed="false" customWidth="false" hidden="false" outlineLevel="0" max="433" min="433" style="1" width="9.11"/>
    <col collapsed="false" customWidth="false" hidden="false" outlineLevel="0" max="434" min="434" style="1" width="9.11"/>
    <col collapsed="false" customWidth="false" hidden="false" outlineLevel="0" max="435" min="435" style="1" width="9.11"/>
    <col collapsed="false" customWidth="false" hidden="false" outlineLevel="0" max="436" min="436" style="1" width="9.11"/>
    <col collapsed="false" customWidth="false" hidden="false" outlineLevel="0" max="437" min="437" style="1" width="9.11"/>
    <col collapsed="false" customWidth="false" hidden="false" outlineLevel="0" max="438" min="438" style="1" width="9.11"/>
    <col collapsed="false" customWidth="false" hidden="false" outlineLevel="0" max="439" min="439" style="1" width="9.11"/>
    <col collapsed="false" customWidth="false" hidden="false" outlineLevel="0" max="440" min="440" style="1" width="9.11"/>
    <col collapsed="false" customWidth="false" hidden="false" outlineLevel="0" max="441" min="441" style="1" width="9.11"/>
    <col collapsed="false" customWidth="false" hidden="false" outlineLevel="0" max="442" min="442" style="1" width="9.11"/>
    <col collapsed="false" customWidth="false" hidden="false" outlineLevel="0" max="443" min="443" style="1" width="9.11"/>
    <col collapsed="false" customWidth="false" hidden="false" outlineLevel="0" max="444" min="444" style="1" width="9.11"/>
    <col collapsed="false" customWidth="false" hidden="false" outlineLevel="0" max="445" min="445" style="1" width="9.11"/>
    <col collapsed="false" customWidth="false" hidden="false" outlineLevel="0" max="446" min="446" style="1" width="9.11"/>
    <col collapsed="false" customWidth="false" hidden="false" outlineLevel="0" max="447" min="447" style="1" width="9.11"/>
    <col collapsed="false" customWidth="false" hidden="false" outlineLevel="0" max="448" min="448" style="1" width="9.11"/>
    <col collapsed="false" customWidth="false" hidden="false" outlineLevel="0" max="449" min="449" style="1" width="9.11"/>
    <col collapsed="false" customWidth="false" hidden="false" outlineLevel="0" max="450" min="450" style="1" width="9.11"/>
    <col collapsed="false" customWidth="false" hidden="false" outlineLevel="0" max="451" min="451" style="1" width="9.11"/>
    <col collapsed="false" customWidth="false" hidden="false" outlineLevel="0" max="452" min="452" style="1" width="9.11"/>
    <col collapsed="false" customWidth="false" hidden="false" outlineLevel="0" max="453" min="453" style="1" width="9.11"/>
    <col collapsed="false" customWidth="false" hidden="false" outlineLevel="0" max="454" min="454" style="1" width="9.11"/>
    <col collapsed="false" customWidth="false" hidden="false" outlineLevel="0" max="455" min="455" style="1" width="9.11"/>
    <col collapsed="false" customWidth="false" hidden="false" outlineLevel="0" max="456" min="456" style="1" width="9.11"/>
    <col collapsed="false" customWidth="false" hidden="false" outlineLevel="0" max="457" min="457" style="1" width="9.11"/>
    <col collapsed="false" customWidth="false" hidden="false" outlineLevel="0" max="458" min="458" style="1" width="9.11"/>
    <col collapsed="false" customWidth="false" hidden="false" outlineLevel="0" max="459" min="459" style="1" width="9.11"/>
    <col collapsed="false" customWidth="false" hidden="false" outlineLevel="0" max="460" min="460" style="1" width="9.11"/>
    <col collapsed="false" customWidth="false" hidden="false" outlineLevel="0" max="461" min="461" style="1" width="9.11"/>
    <col collapsed="false" customWidth="false" hidden="false" outlineLevel="0" max="462" min="462" style="1" width="9.11"/>
    <col collapsed="false" customWidth="false" hidden="false" outlineLevel="0" max="463" min="463" style="1" width="9.11"/>
    <col collapsed="false" customWidth="false" hidden="false" outlineLevel="0" max="464" min="464" style="1" width="9.11"/>
    <col collapsed="false" customWidth="false" hidden="false" outlineLevel="0" max="465" min="465" style="1" width="9.11"/>
    <col collapsed="false" customWidth="false" hidden="false" outlineLevel="0" max="466" min="466" style="1" width="9.11"/>
    <col collapsed="false" customWidth="false" hidden="false" outlineLevel="0" max="467" min="467" style="1" width="9.11"/>
    <col collapsed="false" customWidth="false" hidden="false" outlineLevel="0" max="468" min="468" style="1" width="9.11"/>
    <col collapsed="false" customWidth="false" hidden="false" outlineLevel="0" max="469" min="469" style="1" width="9.11"/>
    <col collapsed="false" customWidth="false" hidden="false" outlineLevel="0" max="470" min="470" style="1" width="9.11"/>
    <col collapsed="false" customWidth="false" hidden="false" outlineLevel="0" max="471" min="471" style="1" width="9.11"/>
    <col collapsed="false" customWidth="false" hidden="false" outlineLevel="0" max="472" min="472" style="1" width="9.11"/>
    <col collapsed="false" customWidth="false" hidden="false" outlineLevel="0" max="473" min="473" style="1" width="9.11"/>
    <col collapsed="false" customWidth="false" hidden="false" outlineLevel="0" max="474" min="474" style="1" width="9.11"/>
    <col collapsed="false" customWidth="false" hidden="false" outlineLevel="0" max="475" min="475" style="1" width="9.11"/>
    <col collapsed="false" customWidth="false" hidden="false" outlineLevel="0" max="476" min="476" style="1" width="9.11"/>
    <col collapsed="false" customWidth="false" hidden="false" outlineLevel="0" max="477" min="477" style="1" width="9.11"/>
    <col collapsed="false" customWidth="false" hidden="false" outlineLevel="0" max="478" min="478" style="1" width="9.11"/>
    <col collapsed="false" customWidth="false" hidden="false" outlineLevel="0" max="479" min="479" style="1" width="9.11"/>
    <col collapsed="false" customWidth="false" hidden="false" outlineLevel="0" max="480" min="480" style="1" width="9.11"/>
    <col collapsed="false" customWidth="false" hidden="false" outlineLevel="0" max="481" min="481" style="1" width="9.11"/>
    <col collapsed="false" customWidth="false" hidden="false" outlineLevel="0" max="482" min="482" style="1" width="9.11"/>
    <col collapsed="false" customWidth="false" hidden="false" outlineLevel="0" max="483" min="483" style="1" width="9.11"/>
    <col collapsed="false" customWidth="false" hidden="false" outlineLevel="0" max="484" min="484" style="1" width="9.11"/>
    <col collapsed="false" customWidth="false" hidden="false" outlineLevel="0" max="485" min="485" style="1" width="9.11"/>
    <col collapsed="false" customWidth="false" hidden="false" outlineLevel="0" max="486" min="486" style="1" width="9.11"/>
    <col collapsed="false" customWidth="false" hidden="false" outlineLevel="0" max="487" min="487" style="1" width="9.11"/>
    <col collapsed="false" customWidth="false" hidden="false" outlineLevel="0" max="488" min="488" style="1" width="9.11"/>
    <col collapsed="false" customWidth="false" hidden="false" outlineLevel="0" max="489" min="489" style="1" width="9.11"/>
    <col collapsed="false" customWidth="false" hidden="false" outlineLevel="0" max="490" min="490" style="1" width="9.11"/>
    <col collapsed="false" customWidth="false" hidden="false" outlineLevel="0" max="491" min="491" style="1" width="9.11"/>
    <col collapsed="false" customWidth="false" hidden="false" outlineLevel="0" max="492" min="492" style="1" width="9.11"/>
    <col collapsed="false" customWidth="false" hidden="false" outlineLevel="0" max="493" min="493" style="1" width="9.11"/>
    <col collapsed="false" customWidth="false" hidden="false" outlineLevel="0" max="494" min="494" style="1" width="9.11"/>
    <col collapsed="false" customWidth="false" hidden="false" outlineLevel="0" max="495" min="495" style="1" width="9.11"/>
    <col collapsed="false" customWidth="false" hidden="false" outlineLevel="0" max="496" min="496" style="1" width="9.11"/>
    <col collapsed="false" customWidth="false" hidden="false" outlineLevel="0" max="497" min="497" style="1" width="9.11"/>
    <col collapsed="false" customWidth="false" hidden="false" outlineLevel="0" max="498" min="498" style="1" width="9.11"/>
    <col collapsed="false" customWidth="false" hidden="false" outlineLevel="0" max="499" min="499" style="1" width="9.11"/>
    <col collapsed="false" customWidth="false" hidden="false" outlineLevel="0" max="500" min="500" style="1" width="9.11"/>
    <col collapsed="false" customWidth="false" hidden="false" outlineLevel="0" max="501" min="501" style="1" width="9.11"/>
    <col collapsed="false" customWidth="false" hidden="false" outlineLevel="0" max="502" min="502" style="1" width="9.11"/>
    <col collapsed="false" customWidth="false" hidden="false" outlineLevel="0" max="503" min="503" style="1" width="9.11"/>
    <col collapsed="false" customWidth="false" hidden="false" outlineLevel="0" max="504" min="504" style="1" width="9.11"/>
    <col collapsed="false" customWidth="false" hidden="false" outlineLevel="0" max="505" min="505" style="1" width="9.11"/>
    <col collapsed="false" customWidth="false" hidden="false" outlineLevel="0" max="506" min="506" style="1" width="9.11"/>
    <col collapsed="false" customWidth="false" hidden="false" outlineLevel="0" max="507" min="507" style="1" width="9.11"/>
    <col collapsed="false" customWidth="false" hidden="false" outlineLevel="0" max="508" min="508" style="1" width="9.11"/>
    <col collapsed="false" customWidth="false" hidden="false" outlineLevel="0" max="509" min="509" style="1" width="9.11"/>
    <col collapsed="false" customWidth="false" hidden="false" outlineLevel="0" max="510" min="510" style="1" width="9.11"/>
    <col collapsed="false" customWidth="false" hidden="false" outlineLevel="0" max="511" min="511" style="1" width="9.11"/>
    <col collapsed="false" customWidth="false" hidden="false" outlineLevel="0" max="512" min="512" style="1" width="9.11"/>
    <col collapsed="false" customWidth="false" hidden="false" outlineLevel="0" max="513" min="513" style="1" width="9.11"/>
    <col collapsed="false" customWidth="false" hidden="false" outlineLevel="0" max="514" min="514" style="1" width="9.11"/>
    <col collapsed="false" customWidth="false" hidden="false" outlineLevel="0" max="515" min="515" style="1" width="9.11"/>
    <col collapsed="false" customWidth="false" hidden="false" outlineLevel="0" max="516" min="516" style="1" width="9.11"/>
    <col collapsed="false" customWidth="false" hidden="false" outlineLevel="0" max="517" min="517" style="1" width="9.11"/>
    <col collapsed="false" customWidth="false" hidden="false" outlineLevel="0" max="518" min="518" style="1" width="9.11"/>
    <col collapsed="false" customWidth="false" hidden="false" outlineLevel="0" max="519" min="519" style="1" width="9.11"/>
    <col collapsed="false" customWidth="false" hidden="false" outlineLevel="0" max="520" min="520" style="1" width="9.11"/>
    <col collapsed="false" customWidth="false" hidden="false" outlineLevel="0" max="521" min="521" style="1" width="9.11"/>
    <col collapsed="false" customWidth="false" hidden="false" outlineLevel="0" max="522" min="522" style="1" width="9.11"/>
    <col collapsed="false" customWidth="false" hidden="false" outlineLevel="0" max="523" min="523" style="1" width="9.11"/>
    <col collapsed="false" customWidth="false" hidden="false" outlineLevel="0" max="524" min="524" style="1" width="9.11"/>
    <col collapsed="false" customWidth="false" hidden="false" outlineLevel="0" max="525" min="525" style="1" width="9.11"/>
    <col collapsed="false" customWidth="false" hidden="false" outlineLevel="0" max="526" min="526" style="1" width="9.11"/>
    <col collapsed="false" customWidth="false" hidden="false" outlineLevel="0" max="527" min="527" style="1" width="9.11"/>
    <col collapsed="false" customWidth="false" hidden="false" outlineLevel="0" max="528" min="528" style="1" width="9.11"/>
    <col collapsed="false" customWidth="false" hidden="false" outlineLevel="0" max="529" min="529" style="1" width="9.11"/>
    <col collapsed="false" customWidth="false" hidden="false" outlineLevel="0" max="530" min="530" style="1" width="9.11"/>
    <col collapsed="false" customWidth="false" hidden="false" outlineLevel="0" max="531" min="531" style="1" width="9.11"/>
    <col collapsed="false" customWidth="false" hidden="false" outlineLevel="0" max="532" min="532" style="1" width="9.11"/>
    <col collapsed="false" customWidth="false" hidden="false" outlineLevel="0" max="533" min="533" style="1" width="9.11"/>
    <col collapsed="false" customWidth="false" hidden="false" outlineLevel="0" max="534" min="534" style="1" width="9.11"/>
    <col collapsed="false" customWidth="false" hidden="false" outlineLevel="0" max="535" min="535" style="1" width="9.11"/>
    <col collapsed="false" customWidth="false" hidden="false" outlineLevel="0" max="536" min="536" style="1" width="9.11"/>
    <col collapsed="false" customWidth="false" hidden="false" outlineLevel="0" max="537" min="537" style="1" width="9.11"/>
    <col collapsed="false" customWidth="false" hidden="false" outlineLevel="0" max="538" min="538" style="1" width="9.11"/>
    <col collapsed="false" customWidth="false" hidden="false" outlineLevel="0" max="539" min="539" style="1" width="9.11"/>
    <col collapsed="false" customWidth="false" hidden="false" outlineLevel="0" max="540" min="540" style="1" width="9.11"/>
    <col collapsed="false" customWidth="false" hidden="false" outlineLevel="0" max="541" min="541" style="1" width="9.11"/>
    <col collapsed="false" customWidth="false" hidden="false" outlineLevel="0" max="542" min="542" style="1" width="9.11"/>
    <col collapsed="false" customWidth="false" hidden="false" outlineLevel="0" max="543" min="543" style="1" width="9.11"/>
    <col collapsed="false" customWidth="false" hidden="false" outlineLevel="0" max="544" min="544" style="1" width="9.11"/>
    <col collapsed="false" customWidth="false" hidden="false" outlineLevel="0" max="545" min="545" style="1" width="9.11"/>
    <col collapsed="false" customWidth="false" hidden="false" outlineLevel="0" max="546" min="546" style="1" width="9.11"/>
    <col collapsed="false" customWidth="false" hidden="false" outlineLevel="0" max="547" min="547" style="1" width="9.11"/>
    <col collapsed="false" customWidth="false" hidden="false" outlineLevel="0" max="548" min="548" style="1" width="9.11"/>
    <col collapsed="false" customWidth="false" hidden="false" outlineLevel="0" max="549" min="549" style="1" width="9.11"/>
    <col collapsed="false" customWidth="false" hidden="false" outlineLevel="0" max="550" min="550" style="1" width="9.11"/>
    <col collapsed="false" customWidth="false" hidden="false" outlineLevel="0" max="551" min="551" style="1" width="9.11"/>
    <col collapsed="false" customWidth="false" hidden="false" outlineLevel="0" max="552" min="552" style="1" width="9.11"/>
    <col collapsed="false" customWidth="false" hidden="false" outlineLevel="0" max="553" min="553" style="1" width="9.11"/>
    <col collapsed="false" customWidth="false" hidden="false" outlineLevel="0" max="554" min="554" style="1" width="9.11"/>
    <col collapsed="false" customWidth="false" hidden="false" outlineLevel="0" max="555" min="555" style="1" width="9.11"/>
    <col collapsed="false" customWidth="false" hidden="false" outlineLevel="0" max="556" min="556" style="1" width="9.11"/>
    <col collapsed="false" customWidth="false" hidden="false" outlineLevel="0" max="557" min="557" style="1" width="9.11"/>
    <col collapsed="false" customWidth="false" hidden="false" outlineLevel="0" max="558" min="558" style="1" width="9.11"/>
    <col collapsed="false" customWidth="false" hidden="false" outlineLevel="0" max="559" min="559" style="1" width="9.11"/>
    <col collapsed="false" customWidth="false" hidden="false" outlineLevel="0" max="560" min="560" style="1" width="9.11"/>
    <col collapsed="false" customWidth="false" hidden="false" outlineLevel="0" max="561" min="561" style="1" width="9.11"/>
    <col collapsed="false" customWidth="false" hidden="false" outlineLevel="0" max="562" min="562" style="1" width="9.11"/>
    <col collapsed="false" customWidth="false" hidden="false" outlineLevel="0" max="563" min="563" style="1" width="9.11"/>
    <col collapsed="false" customWidth="false" hidden="false" outlineLevel="0" max="564" min="564" style="1" width="9.11"/>
    <col collapsed="false" customWidth="false" hidden="false" outlineLevel="0" max="565" min="565" style="1" width="9.11"/>
    <col collapsed="false" customWidth="false" hidden="false" outlineLevel="0" max="566" min="566" style="1" width="9.11"/>
    <col collapsed="false" customWidth="false" hidden="false" outlineLevel="0" max="567" min="567" style="1" width="9.11"/>
    <col collapsed="false" customWidth="false" hidden="false" outlineLevel="0" max="568" min="568" style="1" width="9.11"/>
    <col collapsed="false" customWidth="false" hidden="false" outlineLevel="0" max="569" min="569" style="1" width="9.11"/>
    <col collapsed="false" customWidth="false" hidden="false" outlineLevel="0" max="570" min="570" style="1" width="9.11"/>
    <col collapsed="false" customWidth="false" hidden="false" outlineLevel="0" max="571" min="571" style="1" width="9.11"/>
    <col collapsed="false" customWidth="false" hidden="false" outlineLevel="0" max="572" min="572" style="1" width="9.11"/>
    <col collapsed="false" customWidth="false" hidden="false" outlineLevel="0" max="573" min="573" style="1" width="9.11"/>
    <col collapsed="false" customWidth="false" hidden="false" outlineLevel="0" max="574" min="574" style="1" width="9.11"/>
    <col collapsed="false" customWidth="false" hidden="false" outlineLevel="0" max="575" min="575" style="1" width="9.11"/>
    <col collapsed="false" customWidth="false" hidden="false" outlineLevel="0" max="576" min="576" style="1" width="9.11"/>
    <col collapsed="false" customWidth="false" hidden="false" outlineLevel="0" max="577" min="577" style="1" width="9.11"/>
    <col collapsed="false" customWidth="false" hidden="false" outlineLevel="0" max="578" min="578" style="1" width="9.11"/>
    <col collapsed="false" customWidth="false" hidden="false" outlineLevel="0" max="579" min="579" style="1" width="9.11"/>
    <col collapsed="false" customWidth="false" hidden="false" outlineLevel="0" max="580" min="580" style="1" width="9.11"/>
    <col collapsed="false" customWidth="false" hidden="false" outlineLevel="0" max="581" min="581" style="1" width="9.11"/>
    <col collapsed="false" customWidth="false" hidden="false" outlineLevel="0" max="582" min="582" style="1" width="9.11"/>
    <col collapsed="false" customWidth="false" hidden="false" outlineLevel="0" max="583" min="583" style="1" width="9.11"/>
    <col collapsed="false" customWidth="false" hidden="false" outlineLevel="0" max="584" min="584" style="1" width="9.11"/>
    <col collapsed="false" customWidth="false" hidden="false" outlineLevel="0" max="585" min="585" style="1" width="9.11"/>
    <col collapsed="false" customWidth="false" hidden="false" outlineLevel="0" max="586" min="586" style="1" width="9.11"/>
    <col collapsed="false" customWidth="false" hidden="false" outlineLevel="0" max="587" min="587" style="1" width="9.11"/>
    <col collapsed="false" customWidth="false" hidden="false" outlineLevel="0" max="588" min="588" style="1" width="9.11"/>
    <col collapsed="false" customWidth="false" hidden="false" outlineLevel="0" max="589" min="589" style="1" width="9.11"/>
    <col collapsed="false" customWidth="false" hidden="false" outlineLevel="0" max="590" min="590" style="1" width="9.11"/>
    <col collapsed="false" customWidth="false" hidden="false" outlineLevel="0" max="591" min="591" style="1" width="9.11"/>
    <col collapsed="false" customWidth="false" hidden="false" outlineLevel="0" max="592" min="592" style="1" width="9.11"/>
    <col collapsed="false" customWidth="false" hidden="false" outlineLevel="0" max="593" min="593" style="1" width="9.11"/>
    <col collapsed="false" customWidth="false" hidden="false" outlineLevel="0" max="594" min="594" style="1" width="9.11"/>
    <col collapsed="false" customWidth="false" hidden="false" outlineLevel="0" max="595" min="595" style="1" width="9.11"/>
    <col collapsed="false" customWidth="false" hidden="false" outlineLevel="0" max="596" min="596" style="1" width="9.11"/>
    <col collapsed="false" customWidth="false" hidden="false" outlineLevel="0" max="597" min="597" style="1" width="9.11"/>
    <col collapsed="false" customWidth="false" hidden="false" outlineLevel="0" max="598" min="598" style="1" width="9.11"/>
    <col collapsed="false" customWidth="false" hidden="false" outlineLevel="0" max="599" min="599" style="1" width="9.11"/>
    <col collapsed="false" customWidth="false" hidden="false" outlineLevel="0" max="600" min="600" style="1" width="9.11"/>
    <col collapsed="false" customWidth="false" hidden="false" outlineLevel="0" max="601" min="601" style="1" width="9.11"/>
    <col collapsed="false" customWidth="false" hidden="false" outlineLevel="0" max="602" min="602" style="1" width="9.11"/>
    <col collapsed="false" customWidth="false" hidden="false" outlineLevel="0" max="603" min="603" style="1" width="9.11"/>
    <col collapsed="false" customWidth="false" hidden="false" outlineLevel="0" max="604" min="604" style="1" width="9.11"/>
    <col collapsed="false" customWidth="false" hidden="false" outlineLevel="0" max="605" min="605" style="1" width="9.11"/>
    <col collapsed="false" customWidth="false" hidden="false" outlineLevel="0" max="606" min="606" style="1" width="9.11"/>
    <col collapsed="false" customWidth="false" hidden="false" outlineLevel="0" max="607" min="607" style="1" width="9.11"/>
    <col collapsed="false" customWidth="false" hidden="false" outlineLevel="0" max="608" min="608" style="1" width="9.11"/>
    <col collapsed="false" customWidth="false" hidden="false" outlineLevel="0" max="609" min="609" style="1" width="9.11"/>
    <col collapsed="false" customWidth="false" hidden="false" outlineLevel="0" max="610" min="610" style="1" width="9.11"/>
    <col collapsed="false" customWidth="false" hidden="false" outlineLevel="0" max="611" min="611" style="1" width="9.11"/>
    <col collapsed="false" customWidth="false" hidden="false" outlineLevel="0" max="612" min="612" style="1" width="9.11"/>
    <col collapsed="false" customWidth="false" hidden="false" outlineLevel="0" max="613" min="613" style="1" width="9.11"/>
    <col collapsed="false" customWidth="false" hidden="false" outlineLevel="0" max="614" min="614" style="1" width="9.11"/>
    <col collapsed="false" customWidth="false" hidden="false" outlineLevel="0" max="615" min="615" style="1" width="9.11"/>
    <col collapsed="false" customWidth="false" hidden="false" outlineLevel="0" max="616" min="616" style="1" width="9.11"/>
    <col collapsed="false" customWidth="false" hidden="false" outlineLevel="0" max="617" min="617" style="1" width="9.11"/>
    <col collapsed="false" customWidth="false" hidden="false" outlineLevel="0" max="618" min="618" style="1" width="9.11"/>
    <col collapsed="false" customWidth="false" hidden="false" outlineLevel="0" max="619" min="619" style="1" width="9.11"/>
    <col collapsed="false" customWidth="false" hidden="false" outlineLevel="0" max="620" min="620" style="1" width="9.11"/>
    <col collapsed="false" customWidth="false" hidden="false" outlineLevel="0" max="621" min="621" style="1" width="9.11"/>
    <col collapsed="false" customWidth="false" hidden="false" outlineLevel="0" max="622" min="622" style="1" width="9.11"/>
    <col collapsed="false" customWidth="false" hidden="false" outlineLevel="0" max="623" min="623" style="1" width="9.11"/>
    <col collapsed="false" customWidth="false" hidden="false" outlineLevel="0" max="624" min="624" style="1" width="9.11"/>
    <col collapsed="false" customWidth="false" hidden="false" outlineLevel="0" max="625" min="625" style="1" width="9.11"/>
    <col collapsed="false" customWidth="false" hidden="false" outlineLevel="0" max="626" min="626" style="1" width="9.11"/>
    <col collapsed="false" customWidth="false" hidden="false" outlineLevel="0" max="627" min="627" style="1" width="9.11"/>
    <col collapsed="false" customWidth="false" hidden="false" outlineLevel="0" max="628" min="628" style="1" width="9.11"/>
    <col collapsed="false" customWidth="false" hidden="false" outlineLevel="0" max="629" min="629" style="1" width="9.11"/>
    <col collapsed="false" customWidth="false" hidden="false" outlineLevel="0" max="630" min="630" style="1" width="9.11"/>
    <col collapsed="false" customWidth="false" hidden="false" outlineLevel="0" max="631" min="631" style="1" width="9.11"/>
    <col collapsed="false" customWidth="false" hidden="false" outlineLevel="0" max="632" min="632" style="1" width="9.11"/>
    <col collapsed="false" customWidth="false" hidden="false" outlineLevel="0" max="633" min="633" style="1" width="9.11"/>
    <col collapsed="false" customWidth="false" hidden="false" outlineLevel="0" max="634" min="634" style="1" width="9.11"/>
    <col collapsed="false" customWidth="false" hidden="false" outlineLevel="0" max="635" min="635" style="1" width="9.11"/>
    <col collapsed="false" customWidth="false" hidden="false" outlineLevel="0" max="636" min="636" style="1" width="9.11"/>
    <col collapsed="false" customWidth="false" hidden="false" outlineLevel="0" max="637" min="637" style="1" width="9.11"/>
    <col collapsed="false" customWidth="false" hidden="false" outlineLevel="0" max="638" min="638" style="1" width="9.11"/>
    <col collapsed="false" customWidth="false" hidden="false" outlineLevel="0" max="639" min="639" style="1" width="9.11"/>
    <col collapsed="false" customWidth="false" hidden="false" outlineLevel="0" max="640" min="640" style="1" width="9.11"/>
    <col collapsed="false" customWidth="false" hidden="false" outlineLevel="0" max="641" min="641" style="1" width="9.11"/>
    <col collapsed="false" customWidth="false" hidden="false" outlineLevel="0" max="642" min="642" style="1" width="9.11"/>
    <col collapsed="false" customWidth="false" hidden="false" outlineLevel="0" max="643" min="643" style="1" width="9.11"/>
    <col collapsed="false" customWidth="false" hidden="false" outlineLevel="0" max="644" min="644" style="1" width="9.11"/>
    <col collapsed="false" customWidth="false" hidden="false" outlineLevel="0" max="645" min="645" style="1" width="9.11"/>
    <col collapsed="false" customWidth="false" hidden="false" outlineLevel="0" max="646" min="646" style="1" width="9.11"/>
    <col collapsed="false" customWidth="false" hidden="false" outlineLevel="0" max="647" min="647" style="1" width="9.11"/>
    <col collapsed="false" customWidth="false" hidden="false" outlineLevel="0" max="648" min="648" style="1" width="9.11"/>
    <col collapsed="false" customWidth="false" hidden="false" outlineLevel="0" max="649" min="649" style="1" width="9.11"/>
    <col collapsed="false" customWidth="false" hidden="false" outlineLevel="0" max="650" min="650" style="1" width="9.11"/>
    <col collapsed="false" customWidth="false" hidden="false" outlineLevel="0" max="651" min="651" style="1" width="9.11"/>
    <col collapsed="false" customWidth="false" hidden="false" outlineLevel="0" max="652" min="652" style="1" width="9.11"/>
    <col collapsed="false" customWidth="false" hidden="false" outlineLevel="0" max="653" min="653" style="1" width="9.11"/>
    <col collapsed="false" customWidth="false" hidden="false" outlineLevel="0" max="654" min="654" style="1" width="9.11"/>
    <col collapsed="false" customWidth="false" hidden="false" outlineLevel="0" max="655" min="655" style="1" width="9.11"/>
    <col collapsed="false" customWidth="false" hidden="false" outlineLevel="0" max="656" min="656" style="1" width="9.11"/>
    <col collapsed="false" customWidth="false" hidden="false" outlineLevel="0" max="657" min="657" style="1" width="9.11"/>
    <col collapsed="false" customWidth="false" hidden="false" outlineLevel="0" max="658" min="658" style="1" width="9.11"/>
    <col collapsed="false" customWidth="false" hidden="false" outlineLevel="0" max="659" min="659" style="1" width="9.11"/>
    <col collapsed="false" customWidth="false" hidden="false" outlineLevel="0" max="660" min="660" style="1" width="9.11"/>
    <col collapsed="false" customWidth="false" hidden="false" outlineLevel="0" max="661" min="661" style="1" width="9.11"/>
    <col collapsed="false" customWidth="false" hidden="false" outlineLevel="0" max="662" min="662" style="1" width="9.11"/>
    <col collapsed="false" customWidth="false" hidden="false" outlineLevel="0" max="663" min="663" style="1" width="9.11"/>
    <col collapsed="false" customWidth="false" hidden="false" outlineLevel="0" max="664" min="664" style="1" width="9.11"/>
    <col collapsed="false" customWidth="false" hidden="false" outlineLevel="0" max="665" min="665" style="1" width="9.11"/>
    <col collapsed="false" customWidth="false" hidden="false" outlineLevel="0" max="666" min="666" style="1" width="9.11"/>
    <col collapsed="false" customWidth="false" hidden="false" outlineLevel="0" max="667" min="667" style="1" width="9.11"/>
    <col collapsed="false" customWidth="false" hidden="false" outlineLevel="0" max="668" min="668" style="1" width="9.11"/>
    <col collapsed="false" customWidth="false" hidden="false" outlineLevel="0" max="669" min="669" style="1" width="9.11"/>
    <col collapsed="false" customWidth="false" hidden="false" outlineLevel="0" max="670" min="670" style="1" width="9.11"/>
    <col collapsed="false" customWidth="false" hidden="false" outlineLevel="0" max="671" min="671" style="1" width="9.11"/>
    <col collapsed="false" customWidth="false" hidden="false" outlineLevel="0" max="672" min="672" style="1" width="9.11"/>
    <col collapsed="false" customWidth="false" hidden="false" outlineLevel="0" max="673" min="673" style="1" width="9.11"/>
    <col collapsed="false" customWidth="false" hidden="false" outlineLevel="0" max="674" min="674" style="1" width="9.11"/>
    <col collapsed="false" customWidth="false" hidden="false" outlineLevel="0" max="675" min="675" style="1" width="9.11"/>
    <col collapsed="false" customWidth="false" hidden="false" outlineLevel="0" max="676" min="676" style="1" width="9.11"/>
    <col collapsed="false" customWidth="false" hidden="false" outlineLevel="0" max="677" min="677" style="1" width="9.11"/>
    <col collapsed="false" customWidth="false" hidden="false" outlineLevel="0" max="678" min="678" style="1" width="9.11"/>
    <col collapsed="false" customWidth="false" hidden="false" outlineLevel="0" max="679" min="679" style="1" width="9.11"/>
    <col collapsed="false" customWidth="false" hidden="false" outlineLevel="0" max="680" min="680" style="1" width="9.11"/>
    <col collapsed="false" customWidth="false" hidden="false" outlineLevel="0" max="681" min="681" style="1" width="9.11"/>
    <col collapsed="false" customWidth="false" hidden="false" outlineLevel="0" max="682" min="682" style="1" width="9.11"/>
    <col collapsed="false" customWidth="false" hidden="false" outlineLevel="0" max="683" min="683" style="1" width="9.11"/>
    <col collapsed="false" customWidth="false" hidden="false" outlineLevel="0" max="684" min="684" style="1" width="9.11"/>
    <col collapsed="false" customWidth="false" hidden="false" outlineLevel="0" max="685" min="685" style="1" width="9.11"/>
    <col collapsed="false" customWidth="false" hidden="false" outlineLevel="0" max="686" min="686" style="1" width="9.11"/>
    <col collapsed="false" customWidth="false" hidden="false" outlineLevel="0" max="687" min="687" style="1" width="9.11"/>
    <col collapsed="false" customWidth="false" hidden="false" outlineLevel="0" max="688" min="688" style="1" width="9.11"/>
    <col collapsed="false" customWidth="false" hidden="false" outlineLevel="0" max="689" min="689" style="1" width="9.11"/>
    <col collapsed="false" customWidth="false" hidden="false" outlineLevel="0" max="690" min="690" style="1" width="9.11"/>
    <col collapsed="false" customWidth="false" hidden="false" outlineLevel="0" max="691" min="691" style="1" width="9.11"/>
    <col collapsed="false" customWidth="false" hidden="false" outlineLevel="0" max="692" min="692" style="1" width="9.11"/>
    <col collapsed="false" customWidth="false" hidden="false" outlineLevel="0" max="693" min="693" style="1" width="9.11"/>
    <col collapsed="false" customWidth="false" hidden="false" outlineLevel="0" max="694" min="694" style="1" width="9.11"/>
    <col collapsed="false" customWidth="false" hidden="false" outlineLevel="0" max="695" min="695" style="1" width="9.11"/>
    <col collapsed="false" customWidth="false" hidden="false" outlineLevel="0" max="696" min="696" style="1" width="9.11"/>
    <col collapsed="false" customWidth="false" hidden="false" outlineLevel="0" max="697" min="697" style="1" width="9.11"/>
    <col collapsed="false" customWidth="false" hidden="false" outlineLevel="0" max="698" min="698" style="1" width="9.11"/>
    <col collapsed="false" customWidth="false" hidden="false" outlineLevel="0" max="699" min="699" style="1" width="9.11"/>
    <col collapsed="false" customWidth="false" hidden="false" outlineLevel="0" max="700" min="700" style="1" width="9.11"/>
    <col collapsed="false" customWidth="false" hidden="false" outlineLevel="0" max="701" min="701" style="1" width="9.11"/>
    <col collapsed="false" customWidth="false" hidden="false" outlineLevel="0" max="702" min="702" style="1" width="9.11"/>
    <col collapsed="false" customWidth="false" hidden="false" outlineLevel="0" max="703" min="703" style="1" width="9.11"/>
    <col collapsed="false" customWidth="false" hidden="false" outlineLevel="0" max="704" min="704" style="1" width="9.11"/>
    <col collapsed="false" customWidth="false" hidden="false" outlineLevel="0" max="705" min="705" style="1" width="9.11"/>
    <col collapsed="false" customWidth="false" hidden="false" outlineLevel="0" max="706" min="706" style="1" width="9.11"/>
    <col collapsed="false" customWidth="false" hidden="false" outlineLevel="0" max="707" min="707" style="1" width="9.11"/>
    <col collapsed="false" customWidth="false" hidden="false" outlineLevel="0" max="708" min="708" style="1" width="9.11"/>
    <col collapsed="false" customWidth="false" hidden="false" outlineLevel="0" max="709" min="709" style="1" width="9.11"/>
    <col collapsed="false" customWidth="false" hidden="false" outlineLevel="0" max="710" min="710" style="1" width="9.11"/>
    <col collapsed="false" customWidth="false" hidden="false" outlineLevel="0" max="711" min="711" style="1" width="9.11"/>
    <col collapsed="false" customWidth="false" hidden="false" outlineLevel="0" max="712" min="712" style="1" width="9.11"/>
    <col collapsed="false" customWidth="false" hidden="false" outlineLevel="0" max="713" min="713" style="1" width="9.11"/>
    <col collapsed="false" customWidth="false" hidden="false" outlineLevel="0" max="714" min="714" style="1" width="9.11"/>
    <col collapsed="false" customWidth="false" hidden="false" outlineLevel="0" max="715" min="715" style="1" width="9.11"/>
    <col collapsed="false" customWidth="false" hidden="false" outlineLevel="0" max="716" min="716" style="1" width="9.11"/>
    <col collapsed="false" customWidth="false" hidden="false" outlineLevel="0" max="717" min="717" style="1" width="9.11"/>
    <col collapsed="false" customWidth="false" hidden="false" outlineLevel="0" max="718" min="718" style="1" width="9.11"/>
    <col collapsed="false" customWidth="false" hidden="false" outlineLevel="0" max="719" min="719" style="1" width="9.11"/>
    <col collapsed="false" customWidth="false" hidden="false" outlineLevel="0" max="720" min="720" style="1" width="9.11"/>
    <col collapsed="false" customWidth="false" hidden="false" outlineLevel="0" max="721" min="721" style="1" width="9.11"/>
    <col collapsed="false" customWidth="false" hidden="false" outlineLevel="0" max="722" min="722" style="1" width="9.11"/>
    <col collapsed="false" customWidth="false" hidden="false" outlineLevel="0" max="723" min="723" style="1" width="9.11"/>
    <col collapsed="false" customWidth="false" hidden="false" outlineLevel="0" max="724" min="724" style="1" width="9.11"/>
    <col collapsed="false" customWidth="false" hidden="false" outlineLevel="0" max="725" min="725" style="1" width="9.11"/>
    <col collapsed="false" customWidth="false" hidden="false" outlineLevel="0" max="726" min="726" style="1" width="9.11"/>
    <col collapsed="false" customWidth="false" hidden="false" outlineLevel="0" max="727" min="727" style="1" width="9.11"/>
    <col collapsed="false" customWidth="false" hidden="false" outlineLevel="0" max="728" min="728" style="1" width="9.11"/>
    <col collapsed="false" customWidth="false" hidden="false" outlineLevel="0" max="729" min="729" style="1" width="9.11"/>
    <col collapsed="false" customWidth="false" hidden="false" outlineLevel="0" max="730" min="730" style="1" width="9.11"/>
    <col collapsed="false" customWidth="false" hidden="false" outlineLevel="0" max="731" min="731" style="1" width="9.11"/>
    <col collapsed="false" customWidth="false" hidden="false" outlineLevel="0" max="732" min="732" style="1" width="9.11"/>
    <col collapsed="false" customWidth="false" hidden="false" outlineLevel="0" max="733" min="733" style="1" width="9.11"/>
    <col collapsed="false" customWidth="false" hidden="false" outlineLevel="0" max="734" min="734" style="1" width="9.11"/>
    <col collapsed="false" customWidth="false" hidden="false" outlineLevel="0" max="735" min="735" style="1" width="9.11"/>
    <col collapsed="false" customWidth="false" hidden="false" outlineLevel="0" max="736" min="736" style="1" width="9.11"/>
    <col collapsed="false" customWidth="false" hidden="false" outlineLevel="0" max="737" min="737" style="1" width="9.11"/>
    <col collapsed="false" customWidth="false" hidden="false" outlineLevel="0" max="738" min="738" style="1" width="9.11"/>
    <col collapsed="false" customWidth="false" hidden="false" outlineLevel="0" max="739" min="739" style="1" width="9.11"/>
    <col collapsed="false" customWidth="false" hidden="false" outlineLevel="0" max="740" min="740" style="1" width="9.11"/>
    <col collapsed="false" customWidth="false" hidden="false" outlineLevel="0" max="741" min="741" style="1" width="9.11"/>
    <col collapsed="false" customWidth="false" hidden="false" outlineLevel="0" max="742" min="742" style="1" width="9.11"/>
    <col collapsed="false" customWidth="false" hidden="false" outlineLevel="0" max="743" min="743" style="1" width="9.11"/>
    <col collapsed="false" customWidth="false" hidden="false" outlineLevel="0" max="744" min="744" style="1" width="9.11"/>
    <col collapsed="false" customWidth="false" hidden="false" outlineLevel="0" max="745" min="745" style="1" width="9.11"/>
    <col collapsed="false" customWidth="false" hidden="false" outlineLevel="0" max="746" min="746" style="1" width="9.11"/>
    <col collapsed="false" customWidth="false" hidden="false" outlineLevel="0" max="747" min="747" style="1" width="9.11"/>
    <col collapsed="false" customWidth="false" hidden="false" outlineLevel="0" max="748" min="748" style="1" width="9.11"/>
    <col collapsed="false" customWidth="false" hidden="false" outlineLevel="0" max="749" min="749" style="1" width="9.11"/>
    <col collapsed="false" customWidth="false" hidden="false" outlineLevel="0" max="750" min="750" style="1" width="9.11"/>
    <col collapsed="false" customWidth="false" hidden="false" outlineLevel="0" max="751" min="751" style="1" width="9.11"/>
    <col collapsed="false" customWidth="false" hidden="false" outlineLevel="0" max="752" min="752" style="1" width="9.11"/>
    <col collapsed="false" customWidth="false" hidden="false" outlineLevel="0" max="753" min="753" style="1" width="9.11"/>
    <col collapsed="false" customWidth="false" hidden="false" outlineLevel="0" max="754" min="754" style="1" width="9.11"/>
    <col collapsed="false" customWidth="false" hidden="false" outlineLevel="0" max="755" min="755" style="1" width="9.11"/>
    <col collapsed="false" customWidth="false" hidden="false" outlineLevel="0" max="756" min="756" style="1" width="9.11"/>
    <col collapsed="false" customWidth="false" hidden="false" outlineLevel="0" max="757" min="757" style="1" width="9.11"/>
    <col collapsed="false" customWidth="false" hidden="false" outlineLevel="0" max="758" min="758" style="1" width="9.11"/>
    <col collapsed="false" customWidth="false" hidden="false" outlineLevel="0" max="759" min="759" style="1" width="9.11"/>
    <col collapsed="false" customWidth="false" hidden="false" outlineLevel="0" max="760" min="760" style="1" width="9.11"/>
    <col collapsed="false" customWidth="false" hidden="false" outlineLevel="0" max="761" min="761" style="1" width="9.11"/>
    <col collapsed="false" customWidth="false" hidden="false" outlineLevel="0" max="762" min="762" style="1" width="9.11"/>
    <col collapsed="false" customWidth="false" hidden="false" outlineLevel="0" max="763" min="763" style="1" width="9.11"/>
    <col collapsed="false" customWidth="false" hidden="false" outlineLevel="0" max="764" min="764" style="1" width="9.11"/>
    <col collapsed="false" customWidth="false" hidden="false" outlineLevel="0" max="765" min="765" style="1" width="9.11"/>
    <col collapsed="false" customWidth="false" hidden="false" outlineLevel="0" max="766" min="766" style="1" width="9.11"/>
    <col collapsed="false" customWidth="false" hidden="false" outlineLevel="0" max="767" min="767" style="1" width="9.11"/>
    <col collapsed="false" customWidth="false" hidden="false" outlineLevel="0" max="768" min="768" style="1" width="9.11"/>
    <col collapsed="false" customWidth="false" hidden="false" outlineLevel="0" max="769" min="769" style="1" width="9.11"/>
    <col collapsed="false" customWidth="false" hidden="false" outlineLevel="0" max="770" min="770" style="1" width="9.11"/>
    <col collapsed="false" customWidth="false" hidden="false" outlineLevel="0" max="771" min="771" style="1" width="9.11"/>
    <col collapsed="false" customWidth="false" hidden="false" outlineLevel="0" max="772" min="772" style="1" width="9.11"/>
    <col collapsed="false" customWidth="false" hidden="false" outlineLevel="0" max="773" min="773" style="1" width="9.11"/>
    <col collapsed="false" customWidth="false" hidden="false" outlineLevel="0" max="774" min="774" style="1" width="9.11"/>
    <col collapsed="false" customWidth="false" hidden="false" outlineLevel="0" max="775" min="775" style="1" width="9.11"/>
    <col collapsed="false" customWidth="false" hidden="false" outlineLevel="0" max="776" min="776" style="1" width="9.11"/>
    <col collapsed="false" customWidth="false" hidden="false" outlineLevel="0" max="777" min="777" style="1" width="9.11"/>
    <col collapsed="false" customWidth="false" hidden="false" outlineLevel="0" max="778" min="778" style="1" width="9.11"/>
    <col collapsed="false" customWidth="false" hidden="false" outlineLevel="0" max="779" min="779" style="1" width="9.11"/>
    <col collapsed="false" customWidth="false" hidden="false" outlineLevel="0" max="780" min="780" style="1" width="9.11"/>
    <col collapsed="false" customWidth="false" hidden="false" outlineLevel="0" max="781" min="781" style="1" width="9.11"/>
    <col collapsed="false" customWidth="false" hidden="false" outlineLevel="0" max="782" min="782" style="1" width="9.11"/>
    <col collapsed="false" customWidth="false" hidden="false" outlineLevel="0" max="783" min="783" style="1" width="9.11"/>
    <col collapsed="false" customWidth="false" hidden="false" outlineLevel="0" max="784" min="784" style="1" width="9.11"/>
    <col collapsed="false" customWidth="false" hidden="false" outlineLevel="0" max="785" min="785" style="1" width="9.11"/>
    <col collapsed="false" customWidth="false" hidden="false" outlineLevel="0" max="786" min="786" style="1" width="9.11"/>
    <col collapsed="false" customWidth="false" hidden="false" outlineLevel="0" max="787" min="787" style="1" width="9.11"/>
    <col collapsed="false" customWidth="false" hidden="false" outlineLevel="0" max="788" min="788" style="1" width="9.11"/>
    <col collapsed="false" customWidth="false" hidden="false" outlineLevel="0" max="789" min="789" style="1" width="9.11"/>
    <col collapsed="false" customWidth="false" hidden="false" outlineLevel="0" max="790" min="790" style="1" width="9.11"/>
    <col collapsed="false" customWidth="false" hidden="false" outlineLevel="0" max="791" min="791" style="1" width="9.11"/>
    <col collapsed="false" customWidth="false" hidden="false" outlineLevel="0" max="792" min="792" style="1" width="9.11"/>
    <col collapsed="false" customWidth="false" hidden="false" outlineLevel="0" max="793" min="793" style="1" width="9.11"/>
    <col collapsed="false" customWidth="false" hidden="false" outlineLevel="0" max="794" min="794" style="1" width="9.11"/>
    <col collapsed="false" customWidth="false" hidden="false" outlineLevel="0" max="795" min="795" style="1" width="9.11"/>
    <col collapsed="false" customWidth="false" hidden="false" outlineLevel="0" max="796" min="796" style="1" width="9.11"/>
    <col collapsed="false" customWidth="false" hidden="false" outlineLevel="0" max="797" min="797" style="1" width="9.11"/>
    <col collapsed="false" customWidth="false" hidden="false" outlineLevel="0" max="798" min="798" style="1" width="9.11"/>
    <col collapsed="false" customWidth="false" hidden="false" outlineLevel="0" max="799" min="799" style="1" width="9.11"/>
    <col collapsed="false" customWidth="false" hidden="false" outlineLevel="0" max="800" min="800" style="1" width="9.11"/>
    <col collapsed="false" customWidth="false" hidden="false" outlineLevel="0" max="801" min="801" style="1" width="9.11"/>
    <col collapsed="false" customWidth="false" hidden="false" outlineLevel="0" max="802" min="802" style="1" width="9.11"/>
    <col collapsed="false" customWidth="false" hidden="false" outlineLevel="0" max="803" min="803" style="1" width="9.11"/>
    <col collapsed="false" customWidth="false" hidden="false" outlineLevel="0" max="804" min="804" style="1" width="9.11"/>
    <col collapsed="false" customWidth="false" hidden="false" outlineLevel="0" max="805" min="805" style="1" width="9.11"/>
    <col collapsed="false" customWidth="false" hidden="false" outlineLevel="0" max="806" min="806" style="1" width="9.11"/>
    <col collapsed="false" customWidth="false" hidden="false" outlineLevel="0" max="807" min="807" style="1" width="9.11"/>
    <col collapsed="false" customWidth="false" hidden="false" outlineLevel="0" max="808" min="808" style="1" width="9.11"/>
    <col collapsed="false" customWidth="false" hidden="false" outlineLevel="0" max="809" min="809" style="1" width="9.11"/>
    <col collapsed="false" customWidth="false" hidden="false" outlineLevel="0" max="810" min="810" style="1" width="9.11"/>
    <col collapsed="false" customWidth="false" hidden="false" outlineLevel="0" max="811" min="811" style="1" width="9.11"/>
    <col collapsed="false" customWidth="false" hidden="false" outlineLevel="0" max="812" min="812" style="1" width="9.11"/>
    <col collapsed="false" customWidth="false" hidden="false" outlineLevel="0" max="813" min="813" style="1" width="9.11"/>
    <col collapsed="false" customWidth="false" hidden="false" outlineLevel="0" max="814" min="814" style="1" width="9.11"/>
    <col collapsed="false" customWidth="false" hidden="false" outlineLevel="0" max="815" min="815" style="1" width="9.11"/>
    <col collapsed="false" customWidth="false" hidden="false" outlineLevel="0" max="816" min="816" style="1" width="9.11"/>
    <col collapsed="false" customWidth="false" hidden="false" outlineLevel="0" max="817" min="817" style="1" width="9.11"/>
    <col collapsed="false" customWidth="false" hidden="false" outlineLevel="0" max="818" min="818" style="1" width="9.11"/>
    <col collapsed="false" customWidth="false" hidden="false" outlineLevel="0" max="819" min="819" style="1" width="9.11"/>
    <col collapsed="false" customWidth="false" hidden="false" outlineLevel="0" max="820" min="820" style="1" width="9.11"/>
    <col collapsed="false" customWidth="false" hidden="false" outlineLevel="0" max="821" min="821" style="1" width="9.11"/>
    <col collapsed="false" customWidth="false" hidden="false" outlineLevel="0" max="822" min="822" style="1" width="9.11"/>
    <col collapsed="false" customWidth="false" hidden="false" outlineLevel="0" max="823" min="823" style="1" width="9.11"/>
    <col collapsed="false" customWidth="false" hidden="false" outlineLevel="0" max="824" min="824" style="1" width="9.11"/>
    <col collapsed="false" customWidth="false" hidden="false" outlineLevel="0" max="825" min="825" style="1" width="9.11"/>
    <col collapsed="false" customWidth="false" hidden="false" outlineLevel="0" max="826" min="826" style="1" width="9.11"/>
    <col collapsed="false" customWidth="false" hidden="false" outlineLevel="0" max="827" min="827" style="1" width="9.11"/>
    <col collapsed="false" customWidth="false" hidden="false" outlineLevel="0" max="828" min="828" style="1" width="9.11"/>
    <col collapsed="false" customWidth="false" hidden="false" outlineLevel="0" max="829" min="829" style="1" width="9.11"/>
    <col collapsed="false" customWidth="false" hidden="false" outlineLevel="0" max="830" min="830" style="1" width="9.11"/>
    <col collapsed="false" customWidth="false" hidden="false" outlineLevel="0" max="831" min="831" style="1" width="9.11"/>
    <col collapsed="false" customWidth="false" hidden="false" outlineLevel="0" max="832" min="832" style="1" width="9.11"/>
    <col collapsed="false" customWidth="false" hidden="false" outlineLevel="0" max="833" min="833" style="1" width="9.11"/>
    <col collapsed="false" customWidth="false" hidden="false" outlineLevel="0" max="834" min="834" style="1" width="9.11"/>
    <col collapsed="false" customWidth="false" hidden="false" outlineLevel="0" max="835" min="835" style="1" width="9.11"/>
    <col collapsed="false" customWidth="false" hidden="false" outlineLevel="0" max="836" min="836" style="1" width="9.11"/>
    <col collapsed="false" customWidth="false" hidden="false" outlineLevel="0" max="837" min="837" style="1" width="9.11"/>
    <col collapsed="false" customWidth="false" hidden="false" outlineLevel="0" max="838" min="838" style="1" width="9.11"/>
    <col collapsed="false" customWidth="false" hidden="false" outlineLevel="0" max="839" min="839" style="1" width="9.11"/>
    <col collapsed="false" customWidth="false" hidden="false" outlineLevel="0" max="840" min="840" style="1" width="9.11"/>
    <col collapsed="false" customWidth="false" hidden="false" outlineLevel="0" max="841" min="841" style="1" width="9.11"/>
    <col collapsed="false" customWidth="false" hidden="false" outlineLevel="0" max="842" min="842" style="1" width="9.11"/>
    <col collapsed="false" customWidth="false" hidden="false" outlineLevel="0" max="843" min="843" style="1" width="9.11"/>
    <col collapsed="false" customWidth="false" hidden="false" outlineLevel="0" max="844" min="844" style="1" width="9.11"/>
    <col collapsed="false" customWidth="false" hidden="false" outlineLevel="0" max="845" min="845" style="1" width="9.11"/>
    <col collapsed="false" customWidth="false" hidden="false" outlineLevel="0" max="846" min="846" style="1" width="9.11"/>
    <col collapsed="false" customWidth="false" hidden="false" outlineLevel="0" max="847" min="847" style="1" width="9.11"/>
    <col collapsed="false" customWidth="false" hidden="false" outlineLevel="0" max="848" min="848" style="1" width="9.11"/>
    <col collapsed="false" customWidth="false" hidden="false" outlineLevel="0" max="849" min="849" style="1" width="9.11"/>
    <col collapsed="false" customWidth="false" hidden="false" outlineLevel="0" max="850" min="850" style="1" width="9.11"/>
    <col collapsed="false" customWidth="false" hidden="false" outlineLevel="0" max="851" min="851" style="1" width="9.11"/>
    <col collapsed="false" customWidth="false" hidden="false" outlineLevel="0" max="852" min="852" style="1" width="9.11"/>
    <col collapsed="false" customWidth="false" hidden="false" outlineLevel="0" max="853" min="853" style="1" width="9.11"/>
    <col collapsed="false" customWidth="false" hidden="false" outlineLevel="0" max="854" min="854" style="1" width="9.11"/>
    <col collapsed="false" customWidth="false" hidden="false" outlineLevel="0" max="855" min="855" style="1" width="9.11"/>
    <col collapsed="false" customWidth="false" hidden="false" outlineLevel="0" max="856" min="856" style="1" width="9.11"/>
    <col collapsed="false" customWidth="false" hidden="false" outlineLevel="0" max="857" min="857" style="1" width="9.11"/>
    <col collapsed="false" customWidth="false" hidden="false" outlineLevel="0" max="858" min="858" style="1" width="9.11"/>
    <col collapsed="false" customWidth="false" hidden="false" outlineLevel="0" max="859" min="859" style="1" width="9.11"/>
    <col collapsed="false" customWidth="false" hidden="false" outlineLevel="0" max="860" min="860" style="1" width="9.11"/>
    <col collapsed="false" customWidth="false" hidden="false" outlineLevel="0" max="861" min="861" style="1" width="9.11"/>
    <col collapsed="false" customWidth="false" hidden="false" outlineLevel="0" max="862" min="862" style="1" width="9.11"/>
    <col collapsed="false" customWidth="false" hidden="false" outlineLevel="0" max="863" min="863" style="1" width="9.11"/>
    <col collapsed="false" customWidth="false" hidden="false" outlineLevel="0" max="864" min="864" style="1" width="9.11"/>
    <col collapsed="false" customWidth="false" hidden="false" outlineLevel="0" max="865" min="865" style="1" width="9.11"/>
    <col collapsed="false" customWidth="false" hidden="false" outlineLevel="0" max="866" min="866" style="1" width="9.11"/>
    <col collapsed="false" customWidth="false" hidden="false" outlineLevel="0" max="867" min="867" style="1" width="9.11"/>
    <col collapsed="false" customWidth="false" hidden="false" outlineLevel="0" max="868" min="868" style="1" width="9.11"/>
    <col collapsed="false" customWidth="false" hidden="false" outlineLevel="0" max="869" min="869" style="1" width="9.11"/>
    <col collapsed="false" customWidth="false" hidden="false" outlineLevel="0" max="870" min="870" style="1" width="9.11"/>
    <col collapsed="false" customWidth="false" hidden="false" outlineLevel="0" max="871" min="871" style="1" width="9.11"/>
    <col collapsed="false" customWidth="false" hidden="false" outlineLevel="0" max="872" min="872" style="1" width="9.11"/>
    <col collapsed="false" customWidth="false" hidden="false" outlineLevel="0" max="873" min="873" style="1" width="9.11"/>
    <col collapsed="false" customWidth="false" hidden="false" outlineLevel="0" max="874" min="874" style="1" width="9.11"/>
    <col collapsed="false" customWidth="false" hidden="false" outlineLevel="0" max="875" min="875" style="1" width="9.11"/>
    <col collapsed="false" customWidth="false" hidden="false" outlineLevel="0" max="876" min="876" style="1" width="9.11"/>
    <col collapsed="false" customWidth="false" hidden="false" outlineLevel="0" max="877" min="877" style="1" width="9.11"/>
    <col collapsed="false" customWidth="false" hidden="false" outlineLevel="0" max="878" min="878" style="1" width="9.11"/>
    <col collapsed="false" customWidth="false" hidden="false" outlineLevel="0" max="879" min="879" style="1" width="9.11"/>
    <col collapsed="false" customWidth="false" hidden="false" outlineLevel="0" max="880" min="880" style="1" width="9.11"/>
    <col collapsed="false" customWidth="false" hidden="false" outlineLevel="0" max="881" min="881" style="1" width="9.11"/>
    <col collapsed="false" customWidth="false" hidden="false" outlineLevel="0" max="882" min="882" style="1" width="9.11"/>
    <col collapsed="false" customWidth="false" hidden="false" outlineLevel="0" max="883" min="883" style="1" width="9.11"/>
    <col collapsed="false" customWidth="false" hidden="false" outlineLevel="0" max="884" min="884" style="1" width="9.11"/>
    <col collapsed="false" customWidth="false" hidden="false" outlineLevel="0" max="885" min="885" style="1" width="9.11"/>
    <col collapsed="false" customWidth="false" hidden="false" outlineLevel="0" max="886" min="886" style="1" width="9.11"/>
    <col collapsed="false" customWidth="false" hidden="false" outlineLevel="0" max="887" min="887" style="1" width="9.11"/>
    <col collapsed="false" customWidth="false" hidden="false" outlineLevel="0" max="888" min="888" style="1" width="9.11"/>
    <col collapsed="false" customWidth="false" hidden="false" outlineLevel="0" max="889" min="889" style="1" width="9.11"/>
    <col collapsed="false" customWidth="false" hidden="false" outlineLevel="0" max="890" min="890" style="1" width="9.11"/>
    <col collapsed="false" customWidth="false" hidden="false" outlineLevel="0" max="891" min="891" style="1" width="9.11"/>
    <col collapsed="false" customWidth="false" hidden="false" outlineLevel="0" max="892" min="892" style="1" width="9.11"/>
    <col collapsed="false" customWidth="false" hidden="false" outlineLevel="0" max="893" min="893" style="1" width="9.11"/>
    <col collapsed="false" customWidth="false" hidden="false" outlineLevel="0" max="894" min="894" style="1" width="9.11"/>
    <col collapsed="false" customWidth="false" hidden="false" outlineLevel="0" max="895" min="895" style="1" width="9.11"/>
    <col collapsed="false" customWidth="false" hidden="false" outlineLevel="0" max="896" min="896" style="1" width="9.11"/>
    <col collapsed="false" customWidth="false" hidden="false" outlineLevel="0" max="897" min="897" style="1" width="9.11"/>
    <col collapsed="false" customWidth="false" hidden="false" outlineLevel="0" max="898" min="898" style="1" width="9.11"/>
    <col collapsed="false" customWidth="false" hidden="false" outlineLevel="0" max="899" min="899" style="1" width="9.11"/>
    <col collapsed="false" customWidth="false" hidden="false" outlineLevel="0" max="900" min="900" style="1" width="9.11"/>
    <col collapsed="false" customWidth="false" hidden="false" outlineLevel="0" max="901" min="901" style="1" width="9.11"/>
    <col collapsed="false" customWidth="false" hidden="false" outlineLevel="0" max="902" min="902" style="1" width="9.11"/>
    <col collapsed="false" customWidth="false" hidden="false" outlineLevel="0" max="903" min="903" style="1" width="9.11"/>
    <col collapsed="false" customWidth="false" hidden="false" outlineLevel="0" max="904" min="904" style="1" width="9.11"/>
    <col collapsed="false" customWidth="false" hidden="false" outlineLevel="0" max="905" min="905" style="1" width="9.11"/>
    <col collapsed="false" customWidth="false" hidden="false" outlineLevel="0" max="906" min="906" style="1" width="9.11"/>
    <col collapsed="false" customWidth="false" hidden="false" outlineLevel="0" max="907" min="907" style="1" width="9.11"/>
    <col collapsed="false" customWidth="false" hidden="false" outlineLevel="0" max="908" min="908" style="1" width="9.11"/>
    <col collapsed="false" customWidth="false" hidden="false" outlineLevel="0" max="909" min="909" style="1" width="9.11"/>
    <col collapsed="false" customWidth="false" hidden="false" outlineLevel="0" max="910" min="910" style="1" width="9.11"/>
    <col collapsed="false" customWidth="false" hidden="false" outlineLevel="0" max="911" min="911" style="1" width="9.11"/>
    <col collapsed="false" customWidth="false" hidden="false" outlineLevel="0" max="912" min="912" style="1" width="9.11"/>
    <col collapsed="false" customWidth="false" hidden="false" outlineLevel="0" max="913" min="913" style="1" width="9.11"/>
    <col collapsed="false" customWidth="false" hidden="false" outlineLevel="0" max="914" min="914" style="1" width="9.11"/>
    <col collapsed="false" customWidth="false" hidden="false" outlineLevel="0" max="915" min="915" style="1" width="9.11"/>
    <col collapsed="false" customWidth="false" hidden="false" outlineLevel="0" max="916" min="916" style="1" width="9.11"/>
    <col collapsed="false" customWidth="false" hidden="false" outlineLevel="0" max="917" min="917" style="1" width="9.11"/>
    <col collapsed="false" customWidth="false" hidden="false" outlineLevel="0" max="918" min="918" style="1" width="9.11"/>
    <col collapsed="false" customWidth="false" hidden="false" outlineLevel="0" max="919" min="919" style="1" width="9.11"/>
    <col collapsed="false" customWidth="false" hidden="false" outlineLevel="0" max="920" min="920" style="1" width="9.11"/>
    <col collapsed="false" customWidth="false" hidden="false" outlineLevel="0" max="921" min="921" style="1" width="9.11"/>
    <col collapsed="false" customWidth="false" hidden="false" outlineLevel="0" max="922" min="922" style="1" width="9.11"/>
    <col collapsed="false" customWidth="false" hidden="false" outlineLevel="0" max="923" min="923" style="1" width="9.11"/>
    <col collapsed="false" customWidth="false" hidden="false" outlineLevel="0" max="924" min="924" style="1" width="9.11"/>
    <col collapsed="false" customWidth="false" hidden="false" outlineLevel="0" max="925" min="925" style="1" width="9.11"/>
    <col collapsed="false" customWidth="false" hidden="false" outlineLevel="0" max="926" min="926" style="1" width="9.11"/>
    <col collapsed="false" customWidth="false" hidden="false" outlineLevel="0" max="927" min="927" style="1" width="9.11"/>
    <col collapsed="false" customWidth="false" hidden="false" outlineLevel="0" max="928" min="928" style="1" width="9.11"/>
    <col collapsed="false" customWidth="false" hidden="false" outlineLevel="0" max="929" min="929" style="1" width="9.11"/>
    <col collapsed="false" customWidth="false" hidden="false" outlineLevel="0" max="930" min="930" style="1" width="9.11"/>
    <col collapsed="false" customWidth="false" hidden="false" outlineLevel="0" max="931" min="931" style="1" width="9.11"/>
    <col collapsed="false" customWidth="false" hidden="false" outlineLevel="0" max="932" min="932" style="1" width="9.11"/>
    <col collapsed="false" customWidth="false" hidden="false" outlineLevel="0" max="933" min="933" style="1" width="9.11"/>
    <col collapsed="false" customWidth="false" hidden="false" outlineLevel="0" max="934" min="934" style="1" width="9.11"/>
    <col collapsed="false" customWidth="false" hidden="false" outlineLevel="0" max="935" min="935" style="1" width="9.11"/>
    <col collapsed="false" customWidth="false" hidden="false" outlineLevel="0" max="936" min="936" style="1" width="9.11"/>
    <col collapsed="false" customWidth="false" hidden="false" outlineLevel="0" max="937" min="937" style="1" width="9.11"/>
    <col collapsed="false" customWidth="false" hidden="false" outlineLevel="0" max="938" min="938" style="1" width="9.11"/>
    <col collapsed="false" customWidth="false" hidden="false" outlineLevel="0" max="939" min="939" style="1" width="9.11"/>
    <col collapsed="false" customWidth="false" hidden="false" outlineLevel="0" max="940" min="940" style="1" width="9.11"/>
    <col collapsed="false" customWidth="false" hidden="false" outlineLevel="0" max="941" min="941" style="1" width="9.11"/>
    <col collapsed="false" customWidth="false" hidden="false" outlineLevel="0" max="942" min="942" style="1" width="9.11"/>
    <col collapsed="false" customWidth="false" hidden="false" outlineLevel="0" max="943" min="943" style="1" width="9.11"/>
    <col collapsed="false" customWidth="false" hidden="false" outlineLevel="0" max="944" min="944" style="1" width="9.11"/>
    <col collapsed="false" customWidth="false" hidden="false" outlineLevel="0" max="945" min="945" style="1" width="9.11"/>
    <col collapsed="false" customWidth="false" hidden="false" outlineLevel="0" max="946" min="946" style="1" width="9.11"/>
    <col collapsed="false" customWidth="false" hidden="false" outlineLevel="0" max="947" min="947" style="1" width="9.11"/>
    <col collapsed="false" customWidth="false" hidden="false" outlineLevel="0" max="948" min="948" style="1" width="9.11"/>
    <col collapsed="false" customWidth="false" hidden="false" outlineLevel="0" max="949" min="949" style="1" width="9.11"/>
    <col collapsed="false" customWidth="false" hidden="false" outlineLevel="0" max="950" min="950" style="1" width="9.11"/>
    <col collapsed="false" customWidth="false" hidden="false" outlineLevel="0" max="951" min="951" style="1" width="9.11"/>
    <col collapsed="false" customWidth="false" hidden="false" outlineLevel="0" max="952" min="952" style="1" width="9.11"/>
    <col collapsed="false" customWidth="false" hidden="false" outlineLevel="0" max="953" min="953" style="1" width="9.11"/>
    <col collapsed="false" customWidth="false" hidden="false" outlineLevel="0" max="954" min="954" style="1" width="9.11"/>
    <col collapsed="false" customWidth="false" hidden="false" outlineLevel="0" max="955" min="955" style="1" width="9.11"/>
    <col collapsed="false" customWidth="false" hidden="false" outlineLevel="0" max="956" min="956" style="1" width="9.11"/>
    <col collapsed="false" customWidth="false" hidden="false" outlineLevel="0" max="957" min="957" style="1" width="9.11"/>
    <col collapsed="false" customWidth="false" hidden="false" outlineLevel="0" max="958" min="958" style="1" width="9.11"/>
    <col collapsed="false" customWidth="false" hidden="false" outlineLevel="0" max="959" min="959" style="1" width="9.11"/>
    <col collapsed="false" customWidth="false" hidden="false" outlineLevel="0" max="960" min="960" style="1" width="9.11"/>
    <col collapsed="false" customWidth="false" hidden="false" outlineLevel="0" max="961" min="961" style="1" width="9.11"/>
    <col collapsed="false" customWidth="false" hidden="false" outlineLevel="0" max="962" min="962" style="1" width="9.11"/>
    <col collapsed="false" customWidth="false" hidden="false" outlineLevel="0" max="963" min="963" style="1" width="9.11"/>
    <col collapsed="false" customWidth="false" hidden="false" outlineLevel="0" max="964" min="964" style="1" width="9.11"/>
    <col collapsed="false" customWidth="false" hidden="false" outlineLevel="0" max="965" min="965" style="1" width="9.11"/>
    <col collapsed="false" customWidth="false" hidden="false" outlineLevel="0" max="966" min="966" style="1" width="9.11"/>
    <col collapsed="false" customWidth="false" hidden="false" outlineLevel="0" max="967" min="967" style="1" width="9.11"/>
    <col collapsed="false" customWidth="false" hidden="false" outlineLevel="0" max="968" min="968" style="1" width="9.11"/>
    <col collapsed="false" customWidth="false" hidden="false" outlineLevel="0" max="969" min="969" style="1" width="9.11"/>
    <col collapsed="false" customWidth="false" hidden="false" outlineLevel="0" max="970" min="970" style="1" width="9.11"/>
    <col collapsed="false" customWidth="false" hidden="false" outlineLevel="0" max="971" min="971" style="1" width="9.11"/>
    <col collapsed="false" customWidth="false" hidden="false" outlineLevel="0" max="972" min="972" style="1" width="9.11"/>
    <col collapsed="false" customWidth="false" hidden="false" outlineLevel="0" max="973" min="973" style="1" width="9.11"/>
    <col collapsed="false" customWidth="false" hidden="false" outlineLevel="0" max="974" min="974" style="1" width="9.11"/>
    <col collapsed="false" customWidth="false" hidden="false" outlineLevel="0" max="975" min="975" style="1" width="9.11"/>
    <col collapsed="false" customWidth="false" hidden="false" outlineLevel="0" max="976" min="976" style="1" width="9.11"/>
    <col collapsed="false" customWidth="false" hidden="false" outlineLevel="0" max="977" min="977" style="1" width="9.11"/>
    <col collapsed="false" customWidth="false" hidden="false" outlineLevel="0" max="978" min="978" style="1" width="9.11"/>
    <col collapsed="false" customWidth="false" hidden="false" outlineLevel="0" max="979" min="979" style="1" width="9.11"/>
    <col collapsed="false" customWidth="false" hidden="false" outlineLevel="0" max="980" min="980" style="1" width="9.11"/>
    <col collapsed="false" customWidth="false" hidden="false" outlineLevel="0" max="981" min="981" style="1" width="9.11"/>
    <col collapsed="false" customWidth="false" hidden="false" outlineLevel="0" max="982" min="982" style="1" width="9.11"/>
    <col collapsed="false" customWidth="false" hidden="false" outlineLevel="0" max="983" min="983" style="1" width="9.11"/>
    <col collapsed="false" customWidth="false" hidden="false" outlineLevel="0" max="984" min="984" style="1" width="9.11"/>
    <col collapsed="false" customWidth="false" hidden="false" outlineLevel="0" max="985" min="985" style="1" width="9.11"/>
    <col collapsed="false" customWidth="false" hidden="false" outlineLevel="0" max="986" min="986" style="1" width="9.11"/>
    <col collapsed="false" customWidth="false" hidden="false" outlineLevel="0" max="987" min="987" style="1" width="9.11"/>
    <col collapsed="false" customWidth="false" hidden="false" outlineLevel="0" max="988" min="988" style="1" width="9.11"/>
    <col collapsed="false" customWidth="false" hidden="false" outlineLevel="0" max="989" min="989" style="1" width="9.11"/>
    <col collapsed="false" customWidth="false" hidden="false" outlineLevel="0" max="990" min="990" style="1" width="9.11"/>
    <col collapsed="false" customWidth="false" hidden="false" outlineLevel="0" max="991" min="991" style="1" width="9.11"/>
    <col collapsed="false" customWidth="false" hidden="false" outlineLevel="0" max="992" min="992" style="1" width="9.11"/>
    <col collapsed="false" customWidth="false" hidden="false" outlineLevel="0" max="993" min="993" style="1" width="9.11"/>
    <col collapsed="false" customWidth="false" hidden="false" outlineLevel="0" max="994" min="994" style="1" width="9.11"/>
    <col collapsed="false" customWidth="false" hidden="false" outlineLevel="0" max="995" min="995" style="1" width="9.11"/>
    <col collapsed="false" customWidth="false" hidden="false" outlineLevel="0" max="996" min="996" style="1" width="9.11"/>
    <col collapsed="false" customWidth="false" hidden="false" outlineLevel="0" max="997" min="997" style="1" width="9.11"/>
    <col collapsed="false" customWidth="false" hidden="false" outlineLevel="0" max="998" min="998" style="1" width="9.11"/>
    <col collapsed="false" customWidth="false" hidden="false" outlineLevel="0" max="999" min="999" style="1" width="9.11"/>
    <col collapsed="false" customWidth="false" hidden="false" outlineLevel="0" max="1000" min="1000" style="1" width="9.11"/>
    <col collapsed="false" customWidth="false" hidden="false" outlineLevel="0" max="1001" min="1001" style="1" width="9.11"/>
    <col collapsed="false" customWidth="false" hidden="false" outlineLevel="0" max="1002" min="1002" style="1" width="9.11"/>
    <col collapsed="false" customWidth="false" hidden="false" outlineLevel="0" max="1003" min="1003" style="1" width="9.11"/>
    <col collapsed="false" customWidth="false" hidden="false" outlineLevel="0" max="1004" min="1004" style="1" width="9.11"/>
    <col collapsed="false" customWidth="false" hidden="false" outlineLevel="0" max="1005" min="1005" style="1" width="9.11"/>
    <col collapsed="false" customWidth="false" hidden="false" outlineLevel="0" max="1006" min="1006" style="1" width="9.11"/>
    <col collapsed="false" customWidth="false" hidden="false" outlineLevel="0" max="1007" min="1007" style="1" width="9.11"/>
    <col collapsed="false" customWidth="false" hidden="false" outlineLevel="0" max="1008" min="1008" style="1" width="9.11"/>
    <col collapsed="false" customWidth="false" hidden="false" outlineLevel="0" max="1009" min="1009" style="1" width="9.11"/>
    <col collapsed="false" customWidth="false" hidden="false" outlineLevel="0" max="1010" min="1010" style="1" width="9.11"/>
    <col collapsed="false" customWidth="false" hidden="false" outlineLevel="0" max="1011" min="1011" style="1" width="9.11"/>
    <col collapsed="false" customWidth="false" hidden="false" outlineLevel="0" max="1012" min="1012" style="1" width="9.11"/>
    <col collapsed="false" customWidth="false" hidden="false" outlineLevel="0" max="1013" min="1013" style="1" width="9.11"/>
    <col collapsed="false" customWidth="false" hidden="false" outlineLevel="0" max="1014" min="1014" style="1" width="9.11"/>
    <col collapsed="false" customWidth="false" hidden="false" outlineLevel="0" max="1015" min="1015" style="1" width="9.11"/>
    <col collapsed="false" customWidth="false" hidden="false" outlineLevel="0" max="1016" min="1016" style="1" width="9.11"/>
    <col collapsed="false" customWidth="false" hidden="false" outlineLevel="0" max="1017" min="1017" style="1" width="9.11"/>
    <col collapsed="false" customWidth="false" hidden="false" outlineLevel="0" max="1018" min="1018" style="1" width="9.11"/>
    <col collapsed="false" customWidth="false" hidden="false" outlineLevel="0" max="1019" min="1019" style="1" width="9.11"/>
    <col collapsed="false" customWidth="false" hidden="false" outlineLevel="0" max="1020" min="1020" style="1" width="9.11"/>
    <col collapsed="false" customWidth="false" hidden="false" outlineLevel="0" max="1021" min="1021" style="1" width="9.11"/>
    <col collapsed="false" customWidth="false" hidden="false" outlineLevel="0" max="1022" min="1022" style="1" width="9.11"/>
    <col collapsed="false" customWidth="false" hidden="false" outlineLevel="0" max="1023" min="1023" style="1" width="9.11"/>
    <col collapsed="false" customWidth="false" hidden="false" outlineLevel="0" max="1024" min="1024" style="1" width="9.11"/>
  </cols>
  <sheetData>
    <row r="1">
      <c r="A1" s="2" t="s">
        <v>0</v>
      </c>
      <c r="C1" s="3" t="s">
        <v>104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Height="1" ht="17">
      <c r="A2" s="6" t="s">
        <v>5</v>
      </c>
      <c r="C2" s="1"/>
      <c r="G2" s="1" t="s">
        <v>6</v>
      </c>
      <c r="H2" s="5" t="s">
        <v>103</v>
      </c>
      <c r="I2" s="5"/>
      <c r="J2" s="5"/>
      <c r="K2" s="5"/>
    </row>
    <row r="3" customHeight="1" ht="17" customFormat="1" s="1">
      <c r="A3" s="7" t="s">
        <v>8</v>
      </c>
      <c r="D3" s="8"/>
      <c r="E3" s="9" t="s">
        <v>9</v>
      </c>
      <c r="G3" s="1" t="s">
        <v>10</v>
      </c>
      <c r="H3" s="10">
        <v>5</v>
      </c>
      <c r="I3" s="10">
        <v>1</v>
      </c>
      <c r="J3" s="11">
        <v>2025</v>
      </c>
      <c r="K3" s="12"/>
    </row>
    <row r="4" ht="12" customFormat="1" s="1">
      <c r="D4" s="7"/>
      <c r="H4" s="13" t="s">
        <v>11</v>
      </c>
      <c r="I4" s="13" t="s">
        <v>12</v>
      </c>
      <c r="J4" s="13" t="s">
        <v>13</v>
      </c>
    </row>
    <row r="5" ht="30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ht="13">
      <c r="A6" s="18">
        <v>1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6.6</v>
      </c>
      <c r="H6" s="23">
        <v>6.8</v>
      </c>
      <c r="I6" s="23">
        <v>35.8</v>
      </c>
      <c r="J6" s="23">
        <v>230.7</v>
      </c>
      <c r="K6" s="24" t="s">
        <v>29</v>
      </c>
      <c r="L6" s="23">
        <v>29.8</v>
      </c>
    </row>
    <row r="7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ht="13">
      <c r="A8" s="25"/>
      <c r="B8" s="26"/>
      <c r="C8" s="27"/>
      <c r="D8" s="32" t="s">
        <v>30</v>
      </c>
      <c r="E8" s="29" t="s">
        <v>31</v>
      </c>
      <c r="F8" s="30">
        <v>200</v>
      </c>
      <c r="G8" s="30">
        <v>5.8</v>
      </c>
      <c r="H8" s="30">
        <v>5</v>
      </c>
      <c r="I8" s="30">
        <v>29</v>
      </c>
      <c r="J8" s="30">
        <v>184.2</v>
      </c>
      <c r="K8" s="31" t="s">
        <v>32</v>
      </c>
      <c r="L8" s="30">
        <v>20.64</v>
      </c>
    </row>
    <row r="9">
      <c r="A9" s="25"/>
      <c r="B9" s="26"/>
      <c r="C9" s="27"/>
      <c r="D9" s="32" t="s">
        <v>33</v>
      </c>
      <c r="E9" s="29" t="s">
        <v>34</v>
      </c>
      <c r="F9" s="30">
        <v>20</v>
      </c>
      <c r="G9" s="30">
        <v>1.3</v>
      </c>
      <c r="H9" s="30">
        <v>0.2</v>
      </c>
      <c r="I9" s="30">
        <v>7.9</v>
      </c>
      <c r="J9" s="30">
        <v>39.1</v>
      </c>
      <c r="K9" s="31" t="s">
        <v>35</v>
      </c>
      <c r="L9" s="30">
        <v>1.18</v>
      </c>
    </row>
    <row r="10">
      <c r="A10" s="25"/>
      <c r="B10" s="26"/>
      <c r="C10" s="27"/>
      <c r="D10" s="32"/>
      <c r="E10" s="29" t="s">
        <v>36</v>
      </c>
      <c r="F10" s="30">
        <v>20</v>
      </c>
      <c r="G10" s="30">
        <v>1.5</v>
      </c>
      <c r="H10" s="30">
        <v>0.2</v>
      </c>
      <c r="I10" s="30">
        <v>9.8</v>
      </c>
      <c r="J10" s="30">
        <v>46.9</v>
      </c>
      <c r="K10" s="31" t="s">
        <v>35</v>
      </c>
      <c r="L10" s="30">
        <v>1.43</v>
      </c>
    </row>
    <row r="11">
      <c r="A11" s="25"/>
      <c r="B11" s="26"/>
      <c r="C11" s="27"/>
      <c r="D11" s="32" t="s">
        <v>37</v>
      </c>
      <c r="E11" s="29"/>
      <c r="F11" s="30"/>
      <c r="G11" s="30"/>
      <c r="H11" s="30"/>
      <c r="I11" s="30"/>
      <c r="J11" s="30"/>
      <c r="K11" s="31"/>
      <c r="L11" s="33"/>
    </row>
    <row r="12" ht="13">
      <c r="A12" s="25"/>
      <c r="B12" s="26"/>
      <c r="C12" s="27"/>
      <c r="D12" s="34"/>
      <c r="E12" s="29" t="s">
        <v>38</v>
      </c>
      <c r="F12" s="30">
        <v>20</v>
      </c>
      <c r="G12" s="30">
        <v>4.6</v>
      </c>
      <c r="H12" s="30">
        <v>5.9</v>
      </c>
      <c r="I12" s="30">
        <v>0</v>
      </c>
      <c r="J12" s="30">
        <v>71.7</v>
      </c>
      <c r="K12" s="31" t="s">
        <v>39</v>
      </c>
      <c r="L12" s="33">
        <v>16.16</v>
      </c>
    </row>
    <row r="13">
      <c r="A13" s="25"/>
      <c r="B13" s="26"/>
      <c r="C13" s="27"/>
      <c r="D13" s="28"/>
      <c r="E13" s="29"/>
      <c r="F13" s="30"/>
      <c r="G13" s="30"/>
      <c r="H13" s="30"/>
      <c r="I13" s="30"/>
      <c r="J13" s="30"/>
      <c r="K13" s="31"/>
      <c r="L13" s="30"/>
    </row>
    <row r="14">
      <c r="A14" s="35"/>
      <c r="B14" s="36"/>
      <c r="C14" s="37"/>
      <c r="D14" s="38" t="s">
        <v>40</v>
      </c>
      <c r="E14" s="39"/>
      <c r="F14" s="40">
        <f>SUM(F6:F13)</f>
        <v>510</v>
      </c>
      <c r="G14" s="40">
        <f>SUM(G6:G13)</f>
        <v>19.8</v>
      </c>
      <c r="H14" s="40">
        <f>SUM(H6:H13)</f>
        <v>18.1</v>
      </c>
      <c r="I14" s="40">
        <f>SUM(I6:I13)</f>
        <v>82.5</v>
      </c>
      <c r="J14" s="40">
        <f>SUM(J6:J13)</f>
        <v>572.6</v>
      </c>
      <c r="K14" s="41"/>
      <c r="L14" s="40">
        <f>SUM(L6:L13)</f>
        <v>69.21</v>
      </c>
    </row>
    <row r="15">
      <c r="A15" s="42">
        <f>A6</f>
        <v>1</v>
      </c>
      <c r="B15" s="43">
        <v>1</v>
      </c>
      <c r="C15" s="44" t="s">
        <v>41</v>
      </c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45"/>
      <c r="L20" s="30"/>
    </row>
    <row r="21">
      <c r="A21" s="25"/>
      <c r="B21" s="26"/>
      <c r="C21" s="27"/>
      <c r="D21" s="32" t="s">
        <v>48</v>
      </c>
      <c r="E21" s="29"/>
      <c r="F21" s="30"/>
      <c r="G21" s="30"/>
      <c r="H21" s="30"/>
      <c r="I21" s="30"/>
      <c r="J21" s="30"/>
      <c r="K21" s="45"/>
      <c r="L21" s="30"/>
    </row>
    <row r="22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>
      <c r="A24" s="35"/>
      <c r="B24" s="36"/>
      <c r="C24" s="37"/>
      <c r="D24" s="38" t="s">
        <v>40</v>
      </c>
      <c r="E24" s="39"/>
      <c r="F24" s="40">
        <f>SUM(F15:F23)</f>
        <v>0</v>
      </c>
      <c r="G24" s="40">
        <f>SUM(G15:G23)</f>
        <v>0</v>
      </c>
      <c r="H24" s="40">
        <f>SUM(H15:H23)</f>
        <v>0</v>
      </c>
      <c r="I24" s="40">
        <f>SUM(I15:I23)</f>
        <v>0</v>
      </c>
      <c r="J24" s="40">
        <f>SUM(J15:J23)</f>
        <v>0</v>
      </c>
      <c r="K24" s="41"/>
      <c r="L24" s="40">
        <f>SUM(L15:L23)</f>
        <v>0</v>
      </c>
    </row>
    <row r="25">
      <c r="A25" s="46">
        <f>A6</f>
        <v>1</v>
      </c>
      <c r="B25" s="47">
        <f>B6</f>
        <v>1</v>
      </c>
      <c r="C25" s="48" t="s">
        <v>49</v>
      </c>
      <c r="D25" s="48"/>
      <c r="E25" s="49"/>
      <c r="F25" s="50">
        <f>F14+F24</f>
        <v>510</v>
      </c>
      <c r="G25" s="50">
        <f>G14+G24</f>
        <v>19.8</v>
      </c>
      <c r="H25" s="50">
        <f>H14+H24</f>
        <v>18.1</v>
      </c>
      <c r="I25" s="50">
        <f>I14+I24</f>
        <v>82.5</v>
      </c>
      <c r="J25" s="50">
        <f>J14+J24</f>
        <v>572.6</v>
      </c>
      <c r="K25" s="50"/>
      <c r="L25" s="50">
        <f>L14+L24</f>
        <v>69.21</v>
      </c>
    </row>
    <row r="26">
      <c r="A26" s="51">
        <v>1</v>
      </c>
      <c r="B26" s="26">
        <v>2</v>
      </c>
      <c r="C26" s="20" t="s">
        <v>26</v>
      </c>
      <c r="D26" s="21" t="s">
        <v>27</v>
      </c>
      <c r="E26" s="22" t="s">
        <v>50</v>
      </c>
      <c r="F26" s="23">
        <v>150</v>
      </c>
      <c r="G26" s="23">
        <v>3.1</v>
      </c>
      <c r="H26" s="23">
        <v>5.3</v>
      </c>
      <c r="I26" s="23">
        <v>19.8</v>
      </c>
      <c r="J26" s="23">
        <v>139.4</v>
      </c>
      <c r="K26" s="24" t="s">
        <v>51</v>
      </c>
      <c r="L26" s="23">
        <v>12</v>
      </c>
    </row>
    <row r="27" ht="13">
      <c r="A27" s="51"/>
      <c r="B27" s="26"/>
      <c r="C27" s="27"/>
      <c r="D27" s="28"/>
      <c r="E27" s="29"/>
      <c r="F27" s="30"/>
      <c r="G27" s="30"/>
      <c r="H27" s="30"/>
      <c r="I27" s="30"/>
      <c r="J27" s="30"/>
      <c r="K27" s="31"/>
      <c r="L27" s="30"/>
    </row>
    <row r="28">
      <c r="A28" s="51"/>
      <c r="B28" s="26"/>
      <c r="C28" s="27"/>
      <c r="D28" s="32" t="s">
        <v>30</v>
      </c>
      <c r="E28" s="29" t="s">
        <v>52</v>
      </c>
      <c r="F28" s="30">
        <v>200</v>
      </c>
      <c r="G28" s="30">
        <v>4.7</v>
      </c>
      <c r="H28" s="30">
        <v>3.5</v>
      </c>
      <c r="I28" s="30">
        <v>12.5</v>
      </c>
      <c r="J28" s="30">
        <v>100.4</v>
      </c>
      <c r="K28" s="31" t="s">
        <v>53</v>
      </c>
      <c r="L28" s="30">
        <v>9</v>
      </c>
    </row>
    <row r="29">
      <c r="A29" s="51"/>
      <c r="B29" s="26"/>
      <c r="C29" s="27"/>
      <c r="D29" s="32" t="s">
        <v>33</v>
      </c>
      <c r="E29" s="29" t="s">
        <v>36</v>
      </c>
      <c r="F29" s="30">
        <v>20</v>
      </c>
      <c r="G29" s="30">
        <v>1.5</v>
      </c>
      <c r="H29" s="30">
        <v>0.2</v>
      </c>
      <c r="I29" s="30">
        <v>9.8</v>
      </c>
      <c r="J29" s="30">
        <v>46.9</v>
      </c>
      <c r="K29" s="45" t="s">
        <v>35</v>
      </c>
      <c r="L29" s="30">
        <v>1.43</v>
      </c>
    </row>
    <row r="30">
      <c r="A30" s="51"/>
      <c r="B30" s="26"/>
      <c r="C30" s="27"/>
      <c r="D30" s="32"/>
      <c r="E30" s="29" t="s">
        <v>54</v>
      </c>
      <c r="F30" s="30">
        <v>20</v>
      </c>
      <c r="G30" s="30">
        <v>1.3</v>
      </c>
      <c r="H30" s="30">
        <v>0.2</v>
      </c>
      <c r="I30" s="30">
        <v>6.7</v>
      </c>
      <c r="J30" s="30">
        <v>34.2</v>
      </c>
      <c r="K30" s="45" t="s">
        <v>35</v>
      </c>
      <c r="L30" s="30">
        <v>1.18</v>
      </c>
    </row>
    <row r="31" ht="13">
      <c r="A31" s="51"/>
      <c r="B31" s="26"/>
      <c r="C31" s="52" t="s">
        <v>55</v>
      </c>
      <c r="D31" s="32" t="s">
        <v>37</v>
      </c>
      <c r="E31" s="29" t="s">
        <v>56</v>
      </c>
      <c r="F31" s="30">
        <v>100</v>
      </c>
      <c r="G31" s="30">
        <v>0.8</v>
      </c>
      <c r="H31" s="30">
        <v>0.2</v>
      </c>
      <c r="I31" s="30">
        <v>7.5</v>
      </c>
      <c r="J31" s="30">
        <v>35</v>
      </c>
      <c r="K31" s="31" t="s">
        <v>35</v>
      </c>
      <c r="L31" s="30">
        <v>18</v>
      </c>
    </row>
    <row r="32">
      <c r="A32" s="51"/>
      <c r="B32" s="26"/>
      <c r="C32" s="27"/>
      <c r="D32" s="34"/>
      <c r="E32" s="29" t="s">
        <v>57</v>
      </c>
      <c r="F32" s="30">
        <v>60</v>
      </c>
      <c r="G32" s="30">
        <v>0.9</v>
      </c>
      <c r="H32" s="30">
        <v>3.3</v>
      </c>
      <c r="I32" s="30">
        <v>7.8</v>
      </c>
      <c r="J32" s="30">
        <v>63.7</v>
      </c>
      <c r="K32" s="31" t="s">
        <v>58</v>
      </c>
      <c r="L32" s="30">
        <v>6</v>
      </c>
    </row>
    <row r="33" ht="13">
      <c r="A33" s="51"/>
      <c r="B33" s="26"/>
      <c r="C33" s="27"/>
      <c r="D33" s="28"/>
      <c r="E33" s="29" t="s">
        <v>59</v>
      </c>
      <c r="F33" s="30">
        <v>90</v>
      </c>
      <c r="G33" s="30">
        <v>12.7</v>
      </c>
      <c r="H33" s="30">
        <v>5.2</v>
      </c>
      <c r="I33" s="30">
        <v>4</v>
      </c>
      <c r="J33" s="30">
        <v>113.7</v>
      </c>
      <c r="K33" s="31" t="s">
        <v>60</v>
      </c>
      <c r="L33" s="30">
        <v>21.6</v>
      </c>
    </row>
    <row r="34">
      <c r="A34" s="53"/>
      <c r="B34" s="36"/>
      <c r="C34" s="37"/>
      <c r="D34" s="38" t="s">
        <v>40</v>
      </c>
      <c r="E34" s="39"/>
      <c r="F34" s="40">
        <f>SUM(F26:F33)</f>
        <v>640</v>
      </c>
      <c r="G34" s="40">
        <f>SUM(G26:G33)</f>
        <v>25</v>
      </c>
      <c r="H34" s="40">
        <f>SUM(H26:H33)</f>
        <v>17.9</v>
      </c>
      <c r="I34" s="40">
        <f>SUM(I26:I33)</f>
        <v>68.1</v>
      </c>
      <c r="J34" s="40">
        <f>SUM(J26:J33)</f>
        <v>533.3</v>
      </c>
      <c r="K34" s="41"/>
      <c r="L34" s="40">
        <f>SUM(L26:L33)</f>
        <v>69.21</v>
      </c>
    </row>
    <row r="35">
      <c r="A35" s="43">
        <f>A26</f>
        <v>1</v>
      </c>
      <c r="B35" s="43">
        <f>B26</f>
        <v>2</v>
      </c>
      <c r="C35" s="44" t="s">
        <v>41</v>
      </c>
      <c r="D35" s="32" t="s">
        <v>42</v>
      </c>
      <c r="E35" s="29"/>
      <c r="F35" s="30"/>
      <c r="G35" s="30"/>
      <c r="H35" s="30"/>
      <c r="I35" s="30"/>
      <c r="J35" s="30"/>
      <c r="K35" s="31"/>
      <c r="L35" s="30"/>
    </row>
    <row r="36">
      <c r="A36" s="51"/>
      <c r="B36" s="26"/>
      <c r="C36" s="27"/>
      <c r="D36" s="32" t="s">
        <v>43</v>
      </c>
      <c r="E36" s="29"/>
      <c r="F36" s="30"/>
      <c r="G36" s="30"/>
      <c r="H36" s="30"/>
      <c r="I36" s="30"/>
      <c r="J36" s="30"/>
      <c r="K36" s="31"/>
      <c r="L36" s="30"/>
    </row>
    <row r="37">
      <c r="A37" s="51"/>
      <c r="B37" s="26"/>
      <c r="C37" s="27"/>
      <c r="D37" s="32" t="s">
        <v>44</v>
      </c>
      <c r="E37" s="29"/>
      <c r="F37" s="30"/>
      <c r="G37" s="30"/>
      <c r="H37" s="30"/>
      <c r="I37" s="30"/>
      <c r="J37" s="30"/>
      <c r="K37" s="31"/>
      <c r="L37" s="30"/>
    </row>
    <row r="38">
      <c r="A38" s="51"/>
      <c r="B38" s="26"/>
      <c r="C38" s="27"/>
      <c r="D38" s="32" t="s">
        <v>45</v>
      </c>
      <c r="E38" s="29"/>
      <c r="F38" s="30"/>
      <c r="G38" s="30"/>
      <c r="H38" s="30"/>
      <c r="I38" s="30"/>
      <c r="J38" s="30"/>
      <c r="K38" s="31"/>
      <c r="L38" s="30"/>
    </row>
    <row r="39">
      <c r="A39" s="51"/>
      <c r="B39" s="26"/>
      <c r="C39" s="27"/>
      <c r="D39" s="32" t="s">
        <v>46</v>
      </c>
      <c r="E39" s="29"/>
      <c r="F39" s="30"/>
      <c r="G39" s="30"/>
      <c r="H39" s="30"/>
      <c r="I39" s="30"/>
      <c r="J39" s="30"/>
      <c r="K39" s="31"/>
      <c r="L39" s="30"/>
    </row>
    <row r="40">
      <c r="A40" s="51"/>
      <c r="B40" s="26"/>
      <c r="C40" s="27"/>
      <c r="D40" s="32" t="s">
        <v>47</v>
      </c>
      <c r="E40" s="29"/>
      <c r="F40" s="30"/>
      <c r="G40" s="30"/>
      <c r="H40" s="30"/>
      <c r="I40" s="30"/>
      <c r="J40" s="30"/>
      <c r="K40" s="31"/>
      <c r="L40" s="30"/>
    </row>
    <row r="41">
      <c r="A41" s="51"/>
      <c r="B41" s="26"/>
      <c r="C41" s="27"/>
      <c r="D41" s="32" t="s">
        <v>48</v>
      </c>
      <c r="E41" s="29"/>
      <c r="F41" s="30"/>
      <c r="G41" s="30"/>
      <c r="H41" s="30"/>
      <c r="I41" s="30"/>
      <c r="J41" s="30"/>
      <c r="K41" s="31"/>
      <c r="L41" s="30"/>
    </row>
    <row r="42">
      <c r="A42" s="51"/>
      <c r="B42" s="26"/>
      <c r="C42" s="27"/>
      <c r="D42" s="28"/>
      <c r="E42" s="29"/>
      <c r="F42" s="30"/>
      <c r="G42" s="30"/>
      <c r="H42" s="30"/>
      <c r="I42" s="30"/>
      <c r="J42" s="30"/>
      <c r="K42" s="31"/>
      <c r="L42" s="30"/>
    </row>
    <row r="43">
      <c r="A43" s="51"/>
      <c r="B43" s="26"/>
      <c r="C43" s="27"/>
      <c r="D43" s="28"/>
      <c r="E43" s="29"/>
      <c r="F43" s="30"/>
      <c r="G43" s="30"/>
      <c r="H43" s="30"/>
      <c r="I43" s="30"/>
      <c r="J43" s="30"/>
      <c r="K43" s="31"/>
      <c r="L43" s="30"/>
    </row>
    <row r="44">
      <c r="A44" s="53"/>
      <c r="B44" s="36"/>
      <c r="C44" s="37"/>
      <c r="D44" s="38" t="s">
        <v>40</v>
      </c>
      <c r="E44" s="39"/>
      <c r="F44" s="40">
        <f>SUM(F35:F43)</f>
        <v>0</v>
      </c>
      <c r="G44" s="40">
        <f>SUM(G35:G43)</f>
        <v>0</v>
      </c>
      <c r="H44" s="40">
        <f>SUM(H35:H43)</f>
        <v>0</v>
      </c>
      <c r="I44" s="40">
        <f>SUM(I35:I43)</f>
        <v>0</v>
      </c>
      <c r="J44" s="40">
        <f>SUM(J35:J43)</f>
        <v>0</v>
      </c>
      <c r="K44" s="41"/>
      <c r="L44" s="40">
        <f>SUM(L35:L43)</f>
        <v>0</v>
      </c>
    </row>
    <row r="45" customHeight="1" ht="15">
      <c r="A45" s="54">
        <f>A26</f>
        <v>1</v>
      </c>
      <c r="B45" s="54">
        <f>B26</f>
        <v>2</v>
      </c>
      <c r="C45" s="48" t="s">
        <v>49</v>
      </c>
      <c r="D45" s="48"/>
      <c r="E45" s="49"/>
      <c r="F45" s="50">
        <f>F34+F44</f>
        <v>640</v>
      </c>
      <c r="G45" s="50">
        <f>G34+G44</f>
        <v>25</v>
      </c>
      <c r="H45" s="50">
        <f>H34+H44</f>
        <v>17.9</v>
      </c>
      <c r="I45" s="50">
        <f>I34+I44</f>
        <v>68.1</v>
      </c>
      <c r="J45" s="50">
        <f>J34+J44</f>
        <v>533.3</v>
      </c>
      <c r="K45" s="50"/>
      <c r="L45" s="50">
        <f>L34+L44</f>
        <v>69.21</v>
      </c>
    </row>
    <row r="46" ht="13">
      <c r="A46" s="18">
        <v>1</v>
      </c>
      <c r="B46" s="19">
        <v>3</v>
      </c>
      <c r="C46" s="20" t="s">
        <v>26</v>
      </c>
      <c r="D46" s="21" t="s">
        <v>27</v>
      </c>
      <c r="E46" s="22" t="s">
        <v>61</v>
      </c>
      <c r="F46" s="23">
        <v>150</v>
      </c>
      <c r="G46" s="23">
        <v>4.7</v>
      </c>
      <c r="H46" s="23">
        <v>6.2</v>
      </c>
      <c r="I46" s="23">
        <v>26.5</v>
      </c>
      <c r="J46" s="23">
        <v>180.7</v>
      </c>
      <c r="K46" s="24" t="s">
        <v>62</v>
      </c>
      <c r="L46" s="23">
        <v>9</v>
      </c>
    </row>
    <row r="47" ht="13">
      <c r="A47" s="25"/>
      <c r="B47" s="26"/>
      <c r="C47" s="27"/>
      <c r="D47" s="28"/>
      <c r="E47" s="29"/>
      <c r="F47" s="30"/>
      <c r="G47" s="30"/>
      <c r="H47" s="30"/>
      <c r="I47" s="30"/>
      <c r="J47" s="30"/>
      <c r="K47" s="31"/>
      <c r="L47" s="30"/>
    </row>
    <row r="48" ht="13">
      <c r="A48" s="25"/>
      <c r="B48" s="26"/>
      <c r="C48" s="27"/>
      <c r="D48" s="32" t="s">
        <v>30</v>
      </c>
      <c r="E48" s="29" t="s">
        <v>63</v>
      </c>
      <c r="F48" s="30">
        <v>200</v>
      </c>
      <c r="G48" s="30">
        <v>1.6</v>
      </c>
      <c r="H48" s="30">
        <v>1.1</v>
      </c>
      <c r="I48" s="30">
        <v>8.6</v>
      </c>
      <c r="J48" s="30">
        <v>50.9</v>
      </c>
      <c r="K48" s="31" t="s">
        <v>64</v>
      </c>
      <c r="L48" s="30">
        <v>8</v>
      </c>
    </row>
    <row r="49">
      <c r="A49" s="25"/>
      <c r="B49" s="26"/>
      <c r="C49" s="27"/>
      <c r="D49" s="32" t="s">
        <v>33</v>
      </c>
      <c r="E49" s="29" t="s">
        <v>36</v>
      </c>
      <c r="F49" s="30">
        <v>20</v>
      </c>
      <c r="G49" s="30">
        <v>1.5</v>
      </c>
      <c r="H49" s="30">
        <v>0.2</v>
      </c>
      <c r="I49" s="30">
        <v>9.8</v>
      </c>
      <c r="J49" s="30">
        <v>46.9</v>
      </c>
      <c r="K49" s="45" t="s">
        <v>35</v>
      </c>
      <c r="L49" s="30">
        <v>1.43</v>
      </c>
    </row>
    <row r="50">
      <c r="A50" s="25"/>
      <c r="B50" s="26"/>
      <c r="C50" s="27"/>
      <c r="D50" s="32"/>
      <c r="E50" s="29" t="s">
        <v>54</v>
      </c>
      <c r="F50" s="30">
        <v>20</v>
      </c>
      <c r="G50" s="30">
        <v>1.3</v>
      </c>
      <c r="H50" s="30">
        <v>0.2</v>
      </c>
      <c r="I50" s="30">
        <v>6.7</v>
      </c>
      <c r="J50" s="30">
        <v>34.2</v>
      </c>
      <c r="K50" s="45" t="s">
        <v>35</v>
      </c>
      <c r="L50" s="30">
        <v>1.18</v>
      </c>
    </row>
    <row r="51">
      <c r="A51" s="25"/>
      <c r="B51" s="26"/>
      <c r="C51" s="27"/>
      <c r="D51" s="32" t="s">
        <v>37</v>
      </c>
      <c r="E51" s="29" t="s">
        <v>65</v>
      </c>
      <c r="F51" s="30">
        <v>100</v>
      </c>
      <c r="G51" s="30">
        <v>0.4</v>
      </c>
      <c r="H51" s="30">
        <v>0.4</v>
      </c>
      <c r="I51" s="30">
        <v>9.8</v>
      </c>
      <c r="J51" s="30">
        <v>44.4</v>
      </c>
      <c r="K51" s="45" t="s">
        <v>35</v>
      </c>
      <c r="L51" s="30">
        <v>12</v>
      </c>
    </row>
    <row r="52" ht="13">
      <c r="A52" s="25"/>
      <c r="B52" s="26"/>
      <c r="C52" s="27"/>
      <c r="D52" s="28"/>
      <c r="E52" s="29" t="s">
        <v>66</v>
      </c>
      <c r="F52" s="30">
        <v>10</v>
      </c>
      <c r="G52" s="30">
        <v>0.1</v>
      </c>
      <c r="H52" s="30">
        <v>7.3</v>
      </c>
      <c r="I52" s="30">
        <v>0.1</v>
      </c>
      <c r="J52" s="30">
        <v>66.1</v>
      </c>
      <c r="K52" s="31" t="s">
        <v>67</v>
      </c>
      <c r="L52" s="30">
        <v>8</v>
      </c>
    </row>
    <row r="53" ht="13">
      <c r="A53" s="25"/>
      <c r="B53" s="26"/>
      <c r="C53" s="27"/>
      <c r="D53" s="28"/>
      <c r="E53" s="29" t="s">
        <v>68</v>
      </c>
      <c r="F53" s="30">
        <v>90</v>
      </c>
      <c r="G53" s="30">
        <v>12.3</v>
      </c>
      <c r="H53" s="30">
        <v>10.7</v>
      </c>
      <c r="I53" s="30">
        <v>7.5</v>
      </c>
      <c r="J53" s="30">
        <v>175.5</v>
      </c>
      <c r="K53" s="31" t="s">
        <v>69</v>
      </c>
      <c r="L53" s="30">
        <v>29.6</v>
      </c>
    </row>
    <row r="54">
      <c r="A54" s="35"/>
      <c r="B54" s="36"/>
      <c r="C54" s="37"/>
      <c r="D54" s="38" t="s">
        <v>40</v>
      </c>
      <c r="E54" s="39"/>
      <c r="F54" s="40">
        <f>SUM(F46:F53)</f>
        <v>590</v>
      </c>
      <c r="G54" s="40">
        <f>SUM(G46:G53)</f>
        <v>21.9</v>
      </c>
      <c r="H54" s="40">
        <f>SUM(H46:H53)</f>
        <v>26.1</v>
      </c>
      <c r="I54" s="40">
        <f>SUM(I46:I53)</f>
        <v>69</v>
      </c>
      <c r="J54" s="40">
        <f>SUM(J46:J53)</f>
        <v>598.7</v>
      </c>
      <c r="K54" s="41"/>
      <c r="L54" s="40">
        <f>SUM(L46:L53)</f>
        <v>69.21</v>
      </c>
    </row>
    <row r="55">
      <c r="A55" s="42">
        <f>A46</f>
        <v>1</v>
      </c>
      <c r="B55" s="43">
        <f>B46</f>
        <v>3</v>
      </c>
      <c r="C55" s="44" t="s">
        <v>41</v>
      </c>
      <c r="D55" s="32" t="s">
        <v>42</v>
      </c>
      <c r="E55" s="29"/>
      <c r="F55" s="30"/>
      <c r="G55" s="30"/>
      <c r="H55" s="30"/>
      <c r="I55" s="30"/>
      <c r="J55" s="30"/>
      <c r="K55" s="31"/>
      <c r="L55" s="30"/>
    </row>
    <row r="56">
      <c r="A56" s="25"/>
      <c r="B56" s="26"/>
      <c r="C56" s="27"/>
      <c r="D56" s="32" t="s">
        <v>43</v>
      </c>
      <c r="E56" s="29"/>
      <c r="F56" s="30"/>
      <c r="G56" s="30"/>
      <c r="H56" s="30"/>
      <c r="I56" s="30"/>
      <c r="J56" s="30"/>
      <c r="K56" s="31"/>
      <c r="L56" s="30"/>
    </row>
    <row r="57">
      <c r="A57" s="25"/>
      <c r="B57" s="26"/>
      <c r="C57" s="27"/>
      <c r="D57" s="32" t="s">
        <v>44</v>
      </c>
      <c r="E57" s="29"/>
      <c r="F57" s="30"/>
      <c r="G57" s="30"/>
      <c r="H57" s="30"/>
      <c r="I57" s="30"/>
      <c r="J57" s="30"/>
      <c r="K57" s="31"/>
      <c r="L57" s="30"/>
    </row>
    <row r="58">
      <c r="A58" s="25"/>
      <c r="B58" s="26"/>
      <c r="C58" s="27"/>
      <c r="D58" s="32" t="s">
        <v>45</v>
      </c>
      <c r="E58" s="29"/>
      <c r="F58" s="30"/>
      <c r="G58" s="30"/>
      <c r="H58" s="30"/>
      <c r="I58" s="30"/>
      <c r="J58" s="30"/>
      <c r="K58" s="31"/>
      <c r="L58" s="30"/>
    </row>
    <row r="59">
      <c r="A59" s="25"/>
      <c r="B59" s="26"/>
      <c r="C59" s="27"/>
      <c r="D59" s="32" t="s">
        <v>46</v>
      </c>
      <c r="E59" s="29"/>
      <c r="F59" s="30"/>
      <c r="G59" s="30"/>
      <c r="H59" s="30"/>
      <c r="I59" s="30"/>
      <c r="J59" s="30"/>
      <c r="K59" s="31"/>
      <c r="L59" s="30"/>
    </row>
    <row r="60">
      <c r="A60" s="25"/>
      <c r="B60" s="26"/>
      <c r="C60" s="27"/>
      <c r="D60" s="32" t="s">
        <v>47</v>
      </c>
      <c r="E60" s="29"/>
      <c r="F60" s="30"/>
      <c r="G60" s="30"/>
      <c r="H60" s="30"/>
      <c r="I60" s="30"/>
      <c r="J60" s="30"/>
      <c r="K60" s="31"/>
      <c r="L60" s="30"/>
    </row>
    <row r="61">
      <c r="A61" s="25"/>
      <c r="B61" s="26"/>
      <c r="C61" s="27"/>
      <c r="D61" s="32" t="s">
        <v>48</v>
      </c>
      <c r="E61" s="29"/>
      <c r="F61" s="30"/>
      <c r="G61" s="30"/>
      <c r="H61" s="30"/>
      <c r="I61" s="30"/>
      <c r="J61" s="30"/>
      <c r="K61" s="31"/>
      <c r="L61" s="30"/>
    </row>
    <row r="62">
      <c r="A62" s="25"/>
      <c r="B62" s="26"/>
      <c r="C62" s="27"/>
      <c r="D62" s="28"/>
      <c r="E62" s="29"/>
      <c r="F62" s="30"/>
      <c r="G62" s="30"/>
      <c r="H62" s="30"/>
      <c r="I62" s="30"/>
      <c r="J62" s="30"/>
      <c r="K62" s="31"/>
      <c r="L62" s="30"/>
    </row>
    <row r="63">
      <c r="A63" s="25"/>
      <c r="B63" s="26"/>
      <c r="C63" s="27"/>
      <c r="D63" s="28"/>
      <c r="E63" s="29"/>
      <c r="F63" s="30"/>
      <c r="G63" s="30"/>
      <c r="H63" s="30"/>
      <c r="I63" s="30"/>
      <c r="J63" s="30"/>
      <c r="K63" s="31"/>
      <c r="L63" s="30"/>
    </row>
    <row r="64">
      <c r="A64" s="35"/>
      <c r="B64" s="36"/>
      <c r="C64" s="37"/>
      <c r="D64" s="38" t="s">
        <v>40</v>
      </c>
      <c r="E64" s="39"/>
      <c r="F64" s="40">
        <f>SUM(F55:F63)</f>
        <v>0</v>
      </c>
      <c r="G64" s="40">
        <f>SUM(G55:G63)</f>
        <v>0</v>
      </c>
      <c r="H64" s="40">
        <f>SUM(H55:H63)</f>
        <v>0</v>
      </c>
      <c r="I64" s="40">
        <f>SUM(I55:I63)</f>
        <v>0</v>
      </c>
      <c r="J64" s="40">
        <f>SUM(J55:J63)</f>
        <v>0</v>
      </c>
      <c r="K64" s="41"/>
      <c r="L64" s="40">
        <f>SUM(L55:L63)</f>
        <v>0</v>
      </c>
    </row>
    <row r="65" customHeight="1" ht="15">
      <c r="A65" s="46">
        <f>A46</f>
        <v>1</v>
      </c>
      <c r="B65" s="47">
        <f>B46</f>
        <v>3</v>
      </c>
      <c r="C65" s="48" t="s">
        <v>49</v>
      </c>
      <c r="D65" s="48"/>
      <c r="E65" s="49"/>
      <c r="F65" s="50">
        <f>F54+F64</f>
        <v>590</v>
      </c>
      <c r="G65" s="50">
        <f>G54+G64</f>
        <v>21.9</v>
      </c>
      <c r="H65" s="50">
        <f>H54+H64</f>
        <v>26.1</v>
      </c>
      <c r="I65" s="50">
        <f>I54+I64</f>
        <v>69</v>
      </c>
      <c r="J65" s="50">
        <f>J54+J64</f>
        <v>598.7</v>
      </c>
      <c r="K65" s="50"/>
      <c r="L65" s="50">
        <f>L54+L64</f>
        <v>69.21</v>
      </c>
    </row>
    <row r="66" ht="34">
      <c r="A66" s="18">
        <v>1</v>
      </c>
      <c r="B66" s="19">
        <v>4</v>
      </c>
      <c r="C66" s="20" t="s">
        <v>26</v>
      </c>
      <c r="D66" s="21" t="s">
        <v>27</v>
      </c>
      <c r="E66" s="22" t="s">
        <v>70</v>
      </c>
      <c r="F66" s="23">
        <v>200</v>
      </c>
      <c r="G66" s="23">
        <v>15</v>
      </c>
      <c r="H66" s="23">
        <v>7</v>
      </c>
      <c r="I66" s="23">
        <v>17.7</v>
      </c>
      <c r="J66" s="23">
        <v>194.2</v>
      </c>
      <c r="K66" s="24" t="s">
        <v>71</v>
      </c>
      <c r="L66" s="23">
        <v>24.21</v>
      </c>
    </row>
    <row r="67" ht="13">
      <c r="A67" s="25"/>
      <c r="B67" s="26"/>
      <c r="C67" s="27"/>
      <c r="D67" s="28"/>
      <c r="E67" s="29"/>
      <c r="F67" s="30"/>
      <c r="G67" s="30"/>
      <c r="H67" s="30"/>
      <c r="I67" s="30"/>
      <c r="J67" s="30"/>
      <c r="K67" s="31"/>
      <c r="L67" s="30"/>
    </row>
    <row r="68">
      <c r="A68" s="25"/>
      <c r="B68" s="26"/>
      <c r="C68" s="27"/>
      <c r="D68" s="32" t="s">
        <v>30</v>
      </c>
      <c r="E68" s="29" t="s">
        <v>72</v>
      </c>
      <c r="F68" s="30">
        <v>200</v>
      </c>
      <c r="G68" s="30">
        <v>0.2</v>
      </c>
      <c r="H68" s="30">
        <v>0</v>
      </c>
      <c r="I68" s="30">
        <v>6.4</v>
      </c>
      <c r="J68" s="30">
        <v>26.8</v>
      </c>
      <c r="K68" s="31" t="s">
        <v>62</v>
      </c>
      <c r="L68" s="30">
        <v>3</v>
      </c>
    </row>
    <row r="69">
      <c r="A69" s="25"/>
      <c r="B69" s="26"/>
      <c r="C69" s="27"/>
      <c r="D69" s="32" t="s">
        <v>33</v>
      </c>
      <c r="E69" s="29" t="s">
        <v>36</v>
      </c>
      <c r="F69" s="30">
        <v>20</v>
      </c>
      <c r="G69" s="30">
        <v>1.5</v>
      </c>
      <c r="H69" s="30">
        <v>0.2</v>
      </c>
      <c r="I69" s="30">
        <v>9.8</v>
      </c>
      <c r="J69" s="30">
        <v>46.9</v>
      </c>
      <c r="K69" s="45" t="s">
        <v>35</v>
      </c>
      <c r="L69" s="30">
        <v>1.43</v>
      </c>
    </row>
    <row r="70">
      <c r="A70" s="25"/>
      <c r="B70" s="26"/>
      <c r="C70" s="27"/>
      <c r="D70" s="32"/>
      <c r="E70" s="29" t="s">
        <v>54</v>
      </c>
      <c r="F70" s="30">
        <v>20</v>
      </c>
      <c r="G70" s="30">
        <v>1.3</v>
      </c>
      <c r="H70" s="30">
        <v>0.2</v>
      </c>
      <c r="I70" s="30">
        <v>6.7</v>
      </c>
      <c r="J70" s="30">
        <v>34.2</v>
      </c>
      <c r="K70" s="45" t="s">
        <v>35</v>
      </c>
      <c r="L70" s="30">
        <v>1.18</v>
      </c>
    </row>
    <row r="71" ht="13">
      <c r="A71" s="25"/>
      <c r="B71" s="26"/>
      <c r="C71" s="27"/>
      <c r="D71" s="32" t="s">
        <v>37</v>
      </c>
      <c r="E71" s="29" t="s">
        <v>73</v>
      </c>
      <c r="F71" s="30">
        <v>100</v>
      </c>
      <c r="G71" s="30">
        <v>0.9</v>
      </c>
      <c r="H71" s="30">
        <v>0.2</v>
      </c>
      <c r="I71" s="30">
        <v>8.1</v>
      </c>
      <c r="J71" s="30">
        <v>37.8</v>
      </c>
      <c r="K71" s="45" t="s">
        <v>35</v>
      </c>
      <c r="L71" s="30">
        <v>18</v>
      </c>
    </row>
    <row r="72">
      <c r="A72" s="25"/>
      <c r="B72" s="26"/>
      <c r="C72" s="27"/>
      <c r="D72" s="34"/>
      <c r="E72" s="29" t="s">
        <v>74</v>
      </c>
      <c r="F72" s="30">
        <v>30</v>
      </c>
      <c r="G72" s="30">
        <v>2.2</v>
      </c>
      <c r="H72" s="30">
        <v>2.6</v>
      </c>
      <c r="I72" s="30">
        <v>16.7</v>
      </c>
      <c r="J72" s="30">
        <v>98.2</v>
      </c>
      <c r="K72" s="45" t="s">
        <v>35</v>
      </c>
      <c r="L72" s="30">
        <v>5</v>
      </c>
    </row>
    <row r="73" ht="13">
      <c r="A73" s="25"/>
      <c r="B73" s="26"/>
      <c r="C73" s="27"/>
      <c r="D73" s="28"/>
      <c r="E73" s="29" t="s">
        <v>75</v>
      </c>
      <c r="F73" s="30">
        <v>30</v>
      </c>
      <c r="G73" s="30">
        <v>7</v>
      </c>
      <c r="H73" s="30">
        <v>8.9</v>
      </c>
      <c r="I73" s="30">
        <v>0</v>
      </c>
      <c r="J73" s="30">
        <v>107.5</v>
      </c>
      <c r="K73" s="31" t="s">
        <v>39</v>
      </c>
      <c r="L73" s="30">
        <v>16.39</v>
      </c>
    </row>
    <row r="74">
      <c r="A74" s="35"/>
      <c r="B74" s="36"/>
      <c r="C74" s="37"/>
      <c r="D74" s="38" t="s">
        <v>40</v>
      </c>
      <c r="E74" s="39"/>
      <c r="F74" s="40">
        <f>SUM(F66:F73)</f>
        <v>600</v>
      </c>
      <c r="G74" s="40">
        <f>SUM(G66:G73)</f>
        <v>28.1</v>
      </c>
      <c r="H74" s="40">
        <f>SUM(H66:H73)</f>
        <v>19.1</v>
      </c>
      <c r="I74" s="40">
        <f>SUM(I66:I73)</f>
        <v>65.4</v>
      </c>
      <c r="J74" s="40">
        <f>SUM(J66:J73)</f>
        <v>545.6</v>
      </c>
      <c r="K74" s="41"/>
      <c r="L74" s="40">
        <f>SUM(L66:L73)</f>
        <v>69.21</v>
      </c>
    </row>
    <row r="75">
      <c r="A75" s="42">
        <f>A66</f>
        <v>1</v>
      </c>
      <c r="B75" s="43">
        <f>B66</f>
        <v>4</v>
      </c>
      <c r="C75" s="44" t="s">
        <v>41</v>
      </c>
      <c r="D75" s="32" t="s">
        <v>42</v>
      </c>
      <c r="E75" s="29"/>
      <c r="F75" s="30"/>
      <c r="G75" s="30"/>
      <c r="H75" s="30"/>
      <c r="I75" s="30"/>
      <c r="J75" s="30"/>
      <c r="K75" s="31"/>
      <c r="L75" s="30"/>
    </row>
    <row r="76">
      <c r="A76" s="25"/>
      <c r="B76" s="26"/>
      <c r="C76" s="27"/>
      <c r="D76" s="32" t="s">
        <v>43</v>
      </c>
      <c r="E76" s="29"/>
      <c r="F76" s="30"/>
      <c r="G76" s="30"/>
      <c r="H76" s="30"/>
      <c r="I76" s="30"/>
      <c r="J76" s="30"/>
      <c r="K76" s="31"/>
      <c r="L76" s="30"/>
    </row>
    <row r="77">
      <c r="A77" s="25"/>
      <c r="B77" s="26"/>
      <c r="C77" s="27"/>
      <c r="D77" s="32" t="s">
        <v>44</v>
      </c>
      <c r="E77" s="29"/>
      <c r="F77" s="30"/>
      <c r="G77" s="30"/>
      <c r="H77" s="30"/>
      <c r="I77" s="30"/>
      <c r="J77" s="30"/>
      <c r="K77" s="31"/>
      <c r="L77" s="30"/>
    </row>
    <row r="78">
      <c r="A78" s="25"/>
      <c r="B78" s="26"/>
      <c r="C78" s="27"/>
      <c r="D78" s="32" t="s">
        <v>45</v>
      </c>
      <c r="E78" s="29"/>
      <c r="F78" s="30"/>
      <c r="G78" s="30"/>
      <c r="H78" s="30"/>
      <c r="I78" s="30"/>
      <c r="J78" s="30"/>
      <c r="K78" s="31"/>
      <c r="L78" s="30"/>
    </row>
    <row r="79">
      <c r="A79" s="25"/>
      <c r="B79" s="26"/>
      <c r="C79" s="27"/>
      <c r="D79" s="32" t="s">
        <v>46</v>
      </c>
      <c r="E79" s="29"/>
      <c r="F79" s="30"/>
      <c r="G79" s="30"/>
      <c r="H79" s="30"/>
      <c r="I79" s="30"/>
      <c r="J79" s="30"/>
      <c r="K79" s="31"/>
      <c r="L79" s="30"/>
    </row>
    <row r="80">
      <c r="A80" s="25"/>
      <c r="B80" s="26"/>
      <c r="C80" s="27"/>
      <c r="D80" s="32" t="s">
        <v>47</v>
      </c>
      <c r="E80" s="29"/>
      <c r="F80" s="30"/>
      <c r="G80" s="30"/>
      <c r="H80" s="30"/>
      <c r="I80" s="30"/>
      <c r="J80" s="30"/>
      <c r="K80" s="31"/>
      <c r="L80" s="30"/>
    </row>
    <row r="81">
      <c r="A81" s="25"/>
      <c r="B81" s="26"/>
      <c r="C81" s="27"/>
      <c r="D81" s="32" t="s">
        <v>48</v>
      </c>
      <c r="E81" s="29"/>
      <c r="F81" s="30"/>
      <c r="G81" s="30"/>
      <c r="H81" s="30"/>
      <c r="I81" s="30"/>
      <c r="J81" s="30"/>
      <c r="K81" s="31"/>
      <c r="L81" s="30"/>
    </row>
    <row r="82">
      <c r="A82" s="25"/>
      <c r="B82" s="26"/>
      <c r="C82" s="27"/>
      <c r="D82" s="28"/>
      <c r="E82" s="29"/>
      <c r="F82" s="30"/>
      <c r="G82" s="30"/>
      <c r="H82" s="30"/>
      <c r="I82" s="30"/>
      <c r="J82" s="30"/>
      <c r="K82" s="31"/>
      <c r="L82" s="30"/>
    </row>
    <row r="83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>
      <c r="A84" s="35"/>
      <c r="B84" s="36"/>
      <c r="C84" s="37"/>
      <c r="D84" s="38" t="s">
        <v>40</v>
      </c>
      <c r="E84" s="39"/>
      <c r="F84" s="40">
        <f>SUM(F75:F83)</f>
        <v>0</v>
      </c>
      <c r="G84" s="40">
        <f>SUM(G75:G83)</f>
        <v>0</v>
      </c>
      <c r="H84" s="40">
        <f>SUM(H75:H83)</f>
        <v>0</v>
      </c>
      <c r="I84" s="40">
        <f>SUM(I75:I83)</f>
        <v>0</v>
      </c>
      <c r="J84" s="40">
        <f>SUM(J75:J83)</f>
        <v>0</v>
      </c>
      <c r="K84" s="41"/>
      <c r="L84" s="40">
        <f>SUM(L75:L83)</f>
        <v>0</v>
      </c>
    </row>
    <row r="85" customHeight="1" ht="15">
      <c r="A85" s="46">
        <f>A66</f>
        <v>1</v>
      </c>
      <c r="B85" s="47">
        <f>B66</f>
        <v>4</v>
      </c>
      <c r="C85" s="48" t="s">
        <v>49</v>
      </c>
      <c r="D85" s="48"/>
      <c r="E85" s="49"/>
      <c r="F85" s="50">
        <f>F74+F84</f>
        <v>600</v>
      </c>
      <c r="G85" s="50">
        <f>G74+G84</f>
        <v>28.1</v>
      </c>
      <c r="H85" s="50">
        <f>H74+H84</f>
        <v>19.1</v>
      </c>
      <c r="I85" s="50">
        <f>I74+I84</f>
        <v>65.4</v>
      </c>
      <c r="J85" s="50">
        <f>J74+J84</f>
        <v>545.6</v>
      </c>
      <c r="K85" s="50"/>
      <c r="L85" s="50">
        <f>L74+L84</f>
        <v>69.21</v>
      </c>
    </row>
    <row r="86" ht="13">
      <c r="A86" s="18">
        <v>1</v>
      </c>
      <c r="B86" s="19">
        <v>5</v>
      </c>
      <c r="C86" s="20" t="s">
        <v>26</v>
      </c>
      <c r="D86" s="21" t="s">
        <v>27</v>
      </c>
      <c r="E86" s="22" t="s">
        <v>76</v>
      </c>
      <c r="F86" s="23">
        <v>150</v>
      </c>
      <c r="G86" s="23">
        <v>4.5</v>
      </c>
      <c r="H86" s="23">
        <v>5.5</v>
      </c>
      <c r="I86" s="23">
        <v>26.5</v>
      </c>
      <c r="J86" s="23">
        <v>173.7</v>
      </c>
      <c r="K86" s="24" t="s">
        <v>77</v>
      </c>
      <c r="L86" s="23">
        <v>16.39</v>
      </c>
    </row>
    <row r="87" ht="13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>
      <c r="A88" s="25"/>
      <c r="B88" s="26"/>
      <c r="C88" s="27"/>
      <c r="D88" s="32" t="s">
        <v>30</v>
      </c>
      <c r="E88" s="29" t="s">
        <v>78</v>
      </c>
      <c r="F88" s="30">
        <v>200</v>
      </c>
      <c r="G88" s="30">
        <v>3.9</v>
      </c>
      <c r="H88" s="30">
        <v>2.9</v>
      </c>
      <c r="I88" s="30">
        <v>11.2</v>
      </c>
      <c r="J88" s="30">
        <v>86</v>
      </c>
      <c r="K88" s="31" t="s">
        <v>79</v>
      </c>
      <c r="L88" s="30">
        <v>10</v>
      </c>
    </row>
    <row r="89">
      <c r="A89" s="25"/>
      <c r="B89" s="26"/>
      <c r="C89" s="27"/>
      <c r="D89" s="32" t="s">
        <v>33</v>
      </c>
      <c r="E89" s="29" t="s">
        <v>36</v>
      </c>
      <c r="F89" s="30">
        <v>20</v>
      </c>
      <c r="G89" s="30">
        <v>1.5</v>
      </c>
      <c r="H89" s="30">
        <v>0.2</v>
      </c>
      <c r="I89" s="30">
        <v>9.8</v>
      </c>
      <c r="J89" s="30">
        <v>46.9</v>
      </c>
      <c r="K89" s="45" t="s">
        <v>35</v>
      </c>
      <c r="L89" s="30">
        <v>1.43</v>
      </c>
    </row>
    <row r="90">
      <c r="A90" s="25"/>
      <c r="B90" s="26"/>
      <c r="C90" s="27"/>
      <c r="D90" s="32"/>
      <c r="E90" s="29" t="s">
        <v>54</v>
      </c>
      <c r="F90" s="30">
        <v>20</v>
      </c>
      <c r="G90" s="30">
        <v>1.3</v>
      </c>
      <c r="H90" s="30">
        <v>0.2</v>
      </c>
      <c r="I90" s="30">
        <v>6.7</v>
      </c>
      <c r="J90" s="30">
        <v>34.2</v>
      </c>
      <c r="K90" s="45" t="s">
        <v>35</v>
      </c>
      <c r="L90" s="30">
        <v>1.18</v>
      </c>
    </row>
    <row r="91">
      <c r="A91" s="25"/>
      <c r="B91" s="26"/>
      <c r="C91" s="27"/>
      <c r="D91" s="32" t="s">
        <v>37</v>
      </c>
      <c r="E91" s="29"/>
      <c r="F91" s="30"/>
      <c r="G91" s="30"/>
      <c r="H91" s="30"/>
      <c r="I91" s="30"/>
      <c r="J91" s="30"/>
      <c r="K91" s="31"/>
      <c r="L91" s="30"/>
    </row>
    <row r="92" ht="13">
      <c r="A92" s="25"/>
      <c r="B92" s="26"/>
      <c r="C92" s="27"/>
      <c r="D92" s="34"/>
      <c r="E92" s="29" t="s">
        <v>80</v>
      </c>
      <c r="F92" s="30">
        <v>30</v>
      </c>
      <c r="G92" s="30">
        <v>1.1</v>
      </c>
      <c r="H92" s="30">
        <v>2.2</v>
      </c>
      <c r="I92" s="30">
        <v>2.9</v>
      </c>
      <c r="J92" s="30">
        <v>35.7</v>
      </c>
      <c r="K92" s="31" t="s">
        <v>81</v>
      </c>
      <c r="L92" s="30">
        <v>5</v>
      </c>
    </row>
    <row r="93" ht="13">
      <c r="A93" s="25"/>
      <c r="B93" s="26"/>
      <c r="C93" s="27"/>
      <c r="D93" s="28"/>
      <c r="E93" s="29" t="s">
        <v>82</v>
      </c>
      <c r="F93" s="30">
        <v>90</v>
      </c>
      <c r="G93" s="30">
        <v>11.5</v>
      </c>
      <c r="H93" s="30">
        <v>3.7</v>
      </c>
      <c r="I93" s="30">
        <v>5.5</v>
      </c>
      <c r="J93" s="30">
        <v>101</v>
      </c>
      <c r="K93" s="31" t="s">
        <v>83</v>
      </c>
      <c r="L93" s="30">
        <v>35.21</v>
      </c>
    </row>
    <row r="94">
      <c r="A94" s="35"/>
      <c r="B94" s="36"/>
      <c r="C94" s="37"/>
      <c r="D94" s="38" t="s">
        <v>40</v>
      </c>
      <c r="E94" s="39"/>
      <c r="F94" s="40">
        <f>SUM(F86:F93)</f>
        <v>510</v>
      </c>
      <c r="G94" s="40">
        <f>SUM(G86:G93)</f>
        <v>23.8</v>
      </c>
      <c r="H94" s="40">
        <f>SUM(H86:H93)</f>
        <v>14.7</v>
      </c>
      <c r="I94" s="40">
        <f>SUM(I86:I93)</f>
        <v>62.6</v>
      </c>
      <c r="J94" s="40">
        <f>SUM(J86:J93)</f>
        <v>477.5</v>
      </c>
      <c r="K94" s="41"/>
      <c r="L94" s="40">
        <f>SUM(L86:L93)</f>
        <v>69.21</v>
      </c>
    </row>
    <row r="95">
      <c r="A95" s="42">
        <f>A86</f>
        <v>1</v>
      </c>
      <c r="B95" s="43">
        <f>B86</f>
        <v>5</v>
      </c>
      <c r="C95" s="44" t="s">
        <v>41</v>
      </c>
      <c r="D95" s="32" t="s">
        <v>42</v>
      </c>
      <c r="E95" s="29"/>
      <c r="F95" s="30"/>
      <c r="G95" s="30"/>
      <c r="H95" s="30"/>
      <c r="I95" s="30"/>
      <c r="J95" s="30"/>
      <c r="K95" s="31"/>
      <c r="L95" s="30"/>
    </row>
    <row r="96">
      <c r="A96" s="25"/>
      <c r="B96" s="26"/>
      <c r="C96" s="27"/>
      <c r="D96" s="32" t="s">
        <v>43</v>
      </c>
      <c r="E96" s="29"/>
      <c r="F96" s="30"/>
      <c r="G96" s="30"/>
      <c r="H96" s="30"/>
      <c r="I96" s="30"/>
      <c r="J96" s="30"/>
      <c r="K96" s="31"/>
      <c r="L96" s="30"/>
    </row>
    <row r="97">
      <c r="A97" s="25"/>
      <c r="B97" s="26"/>
      <c r="C97" s="27"/>
      <c r="D97" s="32" t="s">
        <v>44</v>
      </c>
      <c r="E97" s="29"/>
      <c r="F97" s="30"/>
      <c r="G97" s="30"/>
      <c r="H97" s="30"/>
      <c r="I97" s="30"/>
      <c r="J97" s="30"/>
      <c r="K97" s="31"/>
      <c r="L97" s="30"/>
    </row>
    <row r="98">
      <c r="A98" s="25"/>
      <c r="B98" s="26"/>
      <c r="C98" s="27"/>
      <c r="D98" s="32" t="s">
        <v>45</v>
      </c>
      <c r="E98" s="29"/>
      <c r="F98" s="30"/>
      <c r="G98" s="30"/>
      <c r="H98" s="30"/>
      <c r="I98" s="30"/>
      <c r="J98" s="30"/>
      <c r="K98" s="31"/>
      <c r="L98" s="30"/>
    </row>
    <row r="99">
      <c r="A99" s="25"/>
      <c r="B99" s="26"/>
      <c r="C99" s="27"/>
      <c r="D99" s="32" t="s">
        <v>46</v>
      </c>
      <c r="E99" s="29"/>
      <c r="F99" s="30"/>
      <c r="G99" s="30"/>
      <c r="H99" s="30"/>
      <c r="I99" s="30"/>
      <c r="J99" s="30"/>
      <c r="K99" s="31"/>
      <c r="L99" s="30"/>
    </row>
    <row r="100">
      <c r="A100" s="25"/>
      <c r="B100" s="26"/>
      <c r="C100" s="27"/>
      <c r="D100" s="32" t="s">
        <v>47</v>
      </c>
      <c r="E100" s="29"/>
      <c r="F100" s="30"/>
      <c r="G100" s="30"/>
      <c r="H100" s="30"/>
      <c r="I100" s="30"/>
      <c r="J100" s="30"/>
      <c r="K100" s="31"/>
      <c r="L100" s="30"/>
    </row>
    <row r="101">
      <c r="A101" s="25"/>
      <c r="B101" s="26"/>
      <c r="C101" s="27"/>
      <c r="D101" s="32" t="s">
        <v>48</v>
      </c>
      <c r="E101" s="29"/>
      <c r="F101" s="30"/>
      <c r="G101" s="30"/>
      <c r="H101" s="30"/>
      <c r="I101" s="30"/>
      <c r="J101" s="30"/>
      <c r="K101" s="31"/>
      <c r="L101" s="30"/>
    </row>
    <row r="102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>
      <c r="A103" s="25"/>
      <c r="B103" s="26"/>
      <c r="C103" s="27"/>
      <c r="D103" s="28"/>
      <c r="E103" s="29"/>
      <c r="F103" s="30"/>
      <c r="G103" s="30"/>
      <c r="H103" s="30"/>
      <c r="I103" s="30"/>
      <c r="J103" s="30"/>
      <c r="K103" s="31"/>
      <c r="L103" s="30"/>
    </row>
    <row r="104">
      <c r="A104" s="35"/>
      <c r="B104" s="36"/>
      <c r="C104" s="37"/>
      <c r="D104" s="38" t="s">
        <v>40</v>
      </c>
      <c r="E104" s="39"/>
      <c r="F104" s="40">
        <f>SUM(F95:F103)</f>
        <v>0</v>
      </c>
      <c r="G104" s="40">
        <f>SUM(G95:G103)</f>
        <v>0</v>
      </c>
      <c r="H104" s="40">
        <f>SUM(H95:H103)</f>
        <v>0</v>
      </c>
      <c r="I104" s="40">
        <f>SUM(I95:I103)</f>
        <v>0</v>
      </c>
      <c r="J104" s="40">
        <f>SUM(J95:J103)</f>
        <v>0</v>
      </c>
      <c r="K104" s="41"/>
      <c r="L104" s="40">
        <f>SUM(L95:L103)</f>
        <v>0</v>
      </c>
    </row>
    <row r="105" customHeight="1" ht="15">
      <c r="A105" s="46">
        <f>A86</f>
        <v>1</v>
      </c>
      <c r="B105" s="47">
        <f>B86</f>
        <v>5</v>
      </c>
      <c r="C105" s="48" t="s">
        <v>49</v>
      </c>
      <c r="D105" s="48"/>
      <c r="E105" s="49"/>
      <c r="F105" s="50">
        <f>F94+F104</f>
        <v>510</v>
      </c>
      <c r="G105" s="50">
        <f>G94+G104</f>
        <v>23.8</v>
      </c>
      <c r="H105" s="50">
        <f>H94+H104</f>
        <v>14.7</v>
      </c>
      <c r="I105" s="50">
        <f>I94+I104</f>
        <v>62.6</v>
      </c>
      <c r="J105" s="50">
        <f>J94+J104</f>
        <v>477.5</v>
      </c>
      <c r="K105" s="50"/>
      <c r="L105" s="50">
        <f>L94+L104</f>
        <v>69.21</v>
      </c>
    </row>
    <row r="106" ht="13">
      <c r="A106" s="18">
        <v>2</v>
      </c>
      <c r="B106" s="19">
        <v>6</v>
      </c>
      <c r="C106" s="20" t="s">
        <v>26</v>
      </c>
      <c r="D106" s="21" t="s">
        <v>27</v>
      </c>
      <c r="E106" s="22" t="s">
        <v>84</v>
      </c>
      <c r="F106" s="23">
        <v>200</v>
      </c>
      <c r="G106" s="23">
        <v>8.3</v>
      </c>
      <c r="H106" s="23">
        <v>10.1</v>
      </c>
      <c r="I106" s="23">
        <v>37.6</v>
      </c>
      <c r="J106" s="23">
        <v>274.9</v>
      </c>
      <c r="K106" s="24" t="s">
        <v>85</v>
      </c>
      <c r="L106" s="23">
        <v>34.63</v>
      </c>
    </row>
    <row r="107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ht="13">
      <c r="A108" s="25"/>
      <c r="B108" s="26"/>
      <c r="C108" s="27"/>
      <c r="D108" s="32" t="s">
        <v>30</v>
      </c>
      <c r="E108" s="29" t="s">
        <v>52</v>
      </c>
      <c r="F108" s="30">
        <v>200</v>
      </c>
      <c r="G108" s="30">
        <v>4.7</v>
      </c>
      <c r="H108" s="30">
        <v>3.5</v>
      </c>
      <c r="I108" s="30">
        <v>12.5</v>
      </c>
      <c r="J108" s="30">
        <v>100.4</v>
      </c>
      <c r="K108" s="31" t="s">
        <v>53</v>
      </c>
      <c r="L108" s="30">
        <v>13.97</v>
      </c>
    </row>
    <row r="109">
      <c r="A109" s="25"/>
      <c r="B109" s="26"/>
      <c r="C109" s="27"/>
      <c r="D109" s="32" t="s">
        <v>33</v>
      </c>
      <c r="E109" s="29" t="s">
        <v>36</v>
      </c>
      <c r="F109" s="30">
        <v>20</v>
      </c>
      <c r="G109" s="30">
        <v>1.52</v>
      </c>
      <c r="H109" s="30">
        <v>0.2</v>
      </c>
      <c r="I109" s="30">
        <v>9.84</v>
      </c>
      <c r="J109" s="30">
        <v>46.9</v>
      </c>
      <c r="K109" s="45" t="s">
        <v>35</v>
      </c>
      <c r="L109" s="30">
        <v>1.43</v>
      </c>
    </row>
    <row r="110">
      <c r="A110" s="25"/>
      <c r="B110" s="26"/>
      <c r="C110" s="27"/>
      <c r="D110" s="32"/>
      <c r="E110" s="29" t="s">
        <v>54</v>
      </c>
      <c r="F110" s="30">
        <v>20</v>
      </c>
      <c r="G110" s="30">
        <v>1.3</v>
      </c>
      <c r="H110" s="30">
        <v>0.2</v>
      </c>
      <c r="I110" s="30">
        <v>6.7</v>
      </c>
      <c r="J110" s="30">
        <v>34.2</v>
      </c>
      <c r="K110" s="45" t="s">
        <v>35</v>
      </c>
      <c r="L110" s="30">
        <v>1.18</v>
      </c>
    </row>
    <row r="111">
      <c r="A111" s="25"/>
      <c r="B111" s="26"/>
      <c r="C111" s="27"/>
      <c r="D111" s="32" t="s">
        <v>37</v>
      </c>
      <c r="E111" s="29" t="s">
        <v>65</v>
      </c>
      <c r="F111" s="30">
        <v>100</v>
      </c>
      <c r="G111" s="30">
        <v>0.4</v>
      </c>
      <c r="H111" s="30">
        <v>0.4</v>
      </c>
      <c r="I111" s="30">
        <v>9.8</v>
      </c>
      <c r="J111" s="30">
        <v>44.4</v>
      </c>
      <c r="K111" s="45" t="s">
        <v>35</v>
      </c>
      <c r="L111" s="30">
        <v>18</v>
      </c>
    </row>
    <row r="112">
      <c r="A112" s="25"/>
      <c r="B112" s="26"/>
      <c r="C112" s="27"/>
      <c r="D112" s="28"/>
      <c r="E112" s="29"/>
      <c r="F112" s="30"/>
      <c r="G112" s="30"/>
      <c r="H112" s="30"/>
      <c r="I112" s="30"/>
      <c r="J112" s="30"/>
      <c r="K112" s="31"/>
      <c r="L112" s="30"/>
    </row>
    <row r="113">
      <c r="A113" s="25"/>
      <c r="B113" s="26"/>
      <c r="C113" s="27"/>
      <c r="D113" s="28"/>
      <c r="E113" s="29"/>
      <c r="F113" s="30"/>
      <c r="G113" s="30"/>
      <c r="H113" s="30"/>
      <c r="I113" s="30"/>
      <c r="J113" s="30"/>
      <c r="K113" s="31"/>
      <c r="L113" s="30"/>
    </row>
    <row r="114">
      <c r="A114" s="35"/>
      <c r="B114" s="36"/>
      <c r="C114" s="37"/>
      <c r="D114" s="38" t="s">
        <v>40</v>
      </c>
      <c r="E114" s="39"/>
      <c r="F114" s="40">
        <f>SUM(F106:F113)</f>
        <v>540</v>
      </c>
      <c r="G114" s="40">
        <f>SUM(G106:G113)</f>
        <v>16.22</v>
      </c>
      <c r="H114" s="40">
        <f>SUM(H106:H113)</f>
        <v>14.4</v>
      </c>
      <c r="I114" s="40">
        <f>SUM(I106:I113)</f>
        <v>76.44</v>
      </c>
      <c r="J114" s="40">
        <f>SUM(J106:J113)</f>
        <v>500.8</v>
      </c>
      <c r="K114" s="41"/>
      <c r="L114" s="40">
        <f>SUM(L106:L113)</f>
        <v>69.21</v>
      </c>
    </row>
    <row r="115">
      <c r="A115" s="42">
        <f>A106</f>
        <v>2</v>
      </c>
      <c r="B115" s="43">
        <v>6</v>
      </c>
      <c r="C115" s="44" t="s">
        <v>41</v>
      </c>
      <c r="D115" s="32" t="s">
        <v>42</v>
      </c>
      <c r="E115" s="29"/>
      <c r="F115" s="30"/>
      <c r="G115" s="30"/>
      <c r="H115" s="30"/>
      <c r="I115" s="30"/>
      <c r="J115" s="30"/>
      <c r="K115" s="31"/>
      <c r="L115" s="30"/>
    </row>
    <row r="116">
      <c r="A116" s="25"/>
      <c r="B116" s="26"/>
      <c r="C116" s="27"/>
      <c r="D116" s="32" t="s">
        <v>43</v>
      </c>
      <c r="E116" s="29"/>
      <c r="F116" s="30"/>
      <c r="G116" s="30"/>
      <c r="H116" s="30"/>
      <c r="I116" s="30"/>
      <c r="J116" s="30"/>
      <c r="K116" s="31"/>
      <c r="L116" s="30"/>
    </row>
    <row r="117">
      <c r="A117" s="25"/>
      <c r="B117" s="26"/>
      <c r="C117" s="27"/>
      <c r="D117" s="32" t="s">
        <v>44</v>
      </c>
      <c r="E117" s="29"/>
      <c r="F117" s="30"/>
      <c r="G117" s="30"/>
      <c r="H117" s="30"/>
      <c r="I117" s="30"/>
      <c r="J117" s="30"/>
      <c r="K117" s="31"/>
      <c r="L117" s="30"/>
    </row>
    <row r="118">
      <c r="A118" s="25"/>
      <c r="B118" s="26"/>
      <c r="C118" s="27"/>
      <c r="D118" s="32" t="s">
        <v>45</v>
      </c>
      <c r="E118" s="29"/>
      <c r="F118" s="30"/>
      <c r="G118" s="30"/>
      <c r="H118" s="30"/>
      <c r="I118" s="30"/>
      <c r="J118" s="30"/>
      <c r="K118" s="31"/>
      <c r="L118" s="30"/>
    </row>
    <row r="119">
      <c r="A119" s="25"/>
      <c r="B119" s="26"/>
      <c r="C119" s="27"/>
      <c r="D119" s="32" t="s">
        <v>46</v>
      </c>
      <c r="E119" s="29"/>
      <c r="F119" s="30"/>
      <c r="G119" s="30"/>
      <c r="H119" s="30"/>
      <c r="I119" s="30"/>
      <c r="J119" s="30"/>
      <c r="K119" s="31"/>
      <c r="L119" s="30"/>
    </row>
    <row r="120">
      <c r="A120" s="25"/>
      <c r="B120" s="26"/>
      <c r="C120" s="27"/>
      <c r="D120" s="32" t="s">
        <v>47</v>
      </c>
      <c r="E120" s="29"/>
      <c r="F120" s="30"/>
      <c r="G120" s="30"/>
      <c r="H120" s="30"/>
      <c r="I120" s="30"/>
      <c r="J120" s="30"/>
      <c r="K120" s="31"/>
      <c r="L120" s="30"/>
    </row>
    <row r="121">
      <c r="A121" s="25"/>
      <c r="B121" s="26"/>
      <c r="C121" s="27"/>
      <c r="D121" s="32" t="s">
        <v>48</v>
      </c>
      <c r="E121" s="29"/>
      <c r="F121" s="30"/>
      <c r="G121" s="30"/>
      <c r="H121" s="30"/>
      <c r="I121" s="30"/>
      <c r="J121" s="30"/>
      <c r="K121" s="31"/>
      <c r="L121" s="30"/>
    </row>
    <row r="122">
      <c r="A122" s="25"/>
      <c r="B122" s="26"/>
      <c r="C122" s="27"/>
      <c r="D122" s="28"/>
      <c r="E122" s="29"/>
      <c r="F122" s="30"/>
      <c r="G122" s="30"/>
      <c r="H122" s="30"/>
      <c r="I122" s="30"/>
      <c r="J122" s="30"/>
      <c r="K122" s="31"/>
      <c r="L122" s="30"/>
    </row>
    <row r="123">
      <c r="A123" s="25"/>
      <c r="B123" s="26"/>
      <c r="C123" s="27"/>
      <c r="D123" s="28"/>
      <c r="E123" s="29"/>
      <c r="F123" s="30"/>
      <c r="G123" s="30"/>
      <c r="H123" s="30"/>
      <c r="I123" s="30"/>
      <c r="J123" s="30"/>
      <c r="K123" s="31"/>
      <c r="L123" s="30"/>
    </row>
    <row r="124">
      <c r="A124" s="35"/>
      <c r="B124" s="36"/>
      <c r="C124" s="37"/>
      <c r="D124" s="38" t="s">
        <v>40</v>
      </c>
      <c r="E124" s="39"/>
      <c r="F124" s="40">
        <f>SUM(F115:F123)</f>
        <v>0</v>
      </c>
      <c r="G124" s="40">
        <f>SUM(G115:G123)</f>
        <v>0</v>
      </c>
      <c r="H124" s="40">
        <f>SUM(H115:H123)</f>
        <v>0</v>
      </c>
      <c r="I124" s="40">
        <f>SUM(I115:I123)</f>
        <v>0</v>
      </c>
      <c r="J124" s="40">
        <f>SUM(J115:J123)</f>
        <v>0</v>
      </c>
      <c r="K124" s="41"/>
      <c r="L124" s="40">
        <f>SUM(L115:L123)</f>
        <v>0</v>
      </c>
    </row>
    <row r="125">
      <c r="A125" s="46">
        <f>A106</f>
        <v>2</v>
      </c>
      <c r="B125" s="47">
        <f>B106</f>
        <v>6</v>
      </c>
      <c r="C125" s="48" t="s">
        <v>49</v>
      </c>
      <c r="D125" s="48"/>
      <c r="E125" s="49"/>
      <c r="F125" s="50">
        <f>F114+F124</f>
        <v>540</v>
      </c>
      <c r="G125" s="50">
        <f>G114+G124</f>
        <v>16.22</v>
      </c>
      <c r="H125" s="50">
        <f>H114+H124</f>
        <v>14.4</v>
      </c>
      <c r="I125" s="50">
        <f>I114+I124</f>
        <v>76.44</v>
      </c>
      <c r="J125" s="50">
        <f>J114+J124</f>
        <v>500.8</v>
      </c>
      <c r="K125" s="50"/>
      <c r="L125" s="50">
        <f>L114+L124</f>
        <v>69.21</v>
      </c>
    </row>
    <row r="126" ht="13">
      <c r="A126" s="51">
        <v>2</v>
      </c>
      <c r="B126" s="26">
        <v>7</v>
      </c>
      <c r="C126" s="20" t="s">
        <v>26</v>
      </c>
      <c r="D126" s="21" t="s">
        <v>27</v>
      </c>
      <c r="E126" s="22" t="s">
        <v>86</v>
      </c>
      <c r="F126" s="23">
        <v>150</v>
      </c>
      <c r="G126" s="23">
        <v>5.3</v>
      </c>
      <c r="H126" s="23">
        <v>4.9</v>
      </c>
      <c r="I126" s="23">
        <v>32.8</v>
      </c>
      <c r="J126" s="23">
        <v>196.8</v>
      </c>
      <c r="K126" s="24" t="s">
        <v>87</v>
      </c>
      <c r="L126" s="23">
        <v>13</v>
      </c>
    </row>
    <row r="127" ht="13">
      <c r="A127" s="51"/>
      <c r="B127" s="26"/>
      <c r="C127" s="27"/>
      <c r="D127" s="28"/>
      <c r="E127" s="29"/>
      <c r="F127" s="30"/>
      <c r="G127" s="30"/>
      <c r="H127" s="30"/>
      <c r="I127" s="30"/>
      <c r="J127" s="30"/>
      <c r="K127" s="31"/>
      <c r="L127" s="30"/>
    </row>
    <row r="128" ht="13">
      <c r="A128" s="51"/>
      <c r="B128" s="26"/>
      <c r="C128" s="27"/>
      <c r="D128" s="32" t="s">
        <v>30</v>
      </c>
      <c r="E128" s="29" t="s">
        <v>63</v>
      </c>
      <c r="F128" s="30">
        <v>200</v>
      </c>
      <c r="G128" s="30">
        <v>1.6</v>
      </c>
      <c r="H128" s="30">
        <v>1.1</v>
      </c>
      <c r="I128" s="30">
        <v>8.6</v>
      </c>
      <c r="J128" s="30">
        <v>50.9</v>
      </c>
      <c r="K128" s="31" t="s">
        <v>64</v>
      </c>
      <c r="L128" s="30">
        <v>8</v>
      </c>
    </row>
    <row r="129">
      <c r="A129" s="51"/>
      <c r="B129" s="26"/>
      <c r="C129" s="27"/>
      <c r="D129" s="32" t="s">
        <v>33</v>
      </c>
      <c r="E129" s="29" t="s">
        <v>36</v>
      </c>
      <c r="F129" s="30">
        <v>20</v>
      </c>
      <c r="G129" s="30">
        <v>1.52</v>
      </c>
      <c r="H129" s="30">
        <v>0.2</v>
      </c>
      <c r="I129" s="30">
        <v>9.84</v>
      </c>
      <c r="J129" s="30">
        <v>46.9</v>
      </c>
      <c r="K129" s="45" t="s">
        <v>35</v>
      </c>
      <c r="L129" s="30">
        <v>1.43</v>
      </c>
    </row>
    <row r="130">
      <c r="A130" s="51"/>
      <c r="B130" s="26"/>
      <c r="C130" s="27"/>
      <c r="D130" s="32"/>
      <c r="E130" s="29" t="s">
        <v>54</v>
      </c>
      <c r="F130" s="30">
        <v>20</v>
      </c>
      <c r="G130" s="30">
        <v>1.3</v>
      </c>
      <c r="H130" s="30">
        <v>0.2</v>
      </c>
      <c r="I130" s="30">
        <v>6.7</v>
      </c>
      <c r="J130" s="30">
        <v>34.2</v>
      </c>
      <c r="K130" s="45" t="s">
        <v>35</v>
      </c>
      <c r="L130" s="30">
        <v>1.18</v>
      </c>
    </row>
    <row r="131">
      <c r="A131" s="51"/>
      <c r="B131" s="26"/>
      <c r="C131" s="27"/>
      <c r="D131" s="32" t="s">
        <v>37</v>
      </c>
      <c r="E131" s="29"/>
      <c r="F131" s="30"/>
      <c r="G131" s="30"/>
      <c r="H131" s="30"/>
      <c r="I131" s="30"/>
      <c r="J131" s="30"/>
      <c r="K131" s="31"/>
      <c r="L131" s="30"/>
    </row>
    <row r="132">
      <c r="A132" s="51"/>
      <c r="B132" s="26"/>
      <c r="C132" s="27"/>
      <c r="D132" s="34"/>
      <c r="E132" s="29" t="s">
        <v>88</v>
      </c>
      <c r="F132" s="30">
        <v>60</v>
      </c>
      <c r="G132" s="30">
        <v>0.5</v>
      </c>
      <c r="H132" s="30">
        <v>6.1</v>
      </c>
      <c r="I132" s="30">
        <v>4.3</v>
      </c>
      <c r="J132" s="30">
        <v>74.3</v>
      </c>
      <c r="K132" s="31" t="s">
        <v>89</v>
      </c>
      <c r="L132" s="30">
        <v>8</v>
      </c>
    </row>
    <row r="133" ht="13">
      <c r="A133" s="51"/>
      <c r="B133" s="26"/>
      <c r="C133" s="27"/>
      <c r="D133" s="28"/>
      <c r="E133" s="29" t="s">
        <v>59</v>
      </c>
      <c r="F133" s="30">
        <v>90</v>
      </c>
      <c r="G133" s="30">
        <v>12.7</v>
      </c>
      <c r="H133" s="30">
        <v>5.2</v>
      </c>
      <c r="I133" s="30">
        <v>4</v>
      </c>
      <c r="J133" s="30">
        <v>113.7</v>
      </c>
      <c r="K133" s="31" t="s">
        <v>60</v>
      </c>
      <c r="L133" s="30">
        <v>37.6</v>
      </c>
    </row>
    <row r="134">
      <c r="A134" s="53"/>
      <c r="B134" s="36"/>
      <c r="C134" s="37"/>
      <c r="D134" s="38" t="s">
        <v>40</v>
      </c>
      <c r="E134" s="39"/>
      <c r="F134" s="40">
        <f>SUM(F126:F133)</f>
        <v>540</v>
      </c>
      <c r="G134" s="40">
        <f>SUM(G126:G133)</f>
        <v>22.92</v>
      </c>
      <c r="H134" s="40">
        <f>SUM(H126:H133)</f>
        <v>17.7</v>
      </c>
      <c r="I134" s="40">
        <f>SUM(I126:I133)</f>
        <v>66.24</v>
      </c>
      <c r="J134" s="40">
        <f>SUM(J126:J133)</f>
        <v>516.8</v>
      </c>
      <c r="K134" s="41"/>
      <c r="L134" s="40">
        <f>SUM(L126:L133)</f>
        <v>69.21</v>
      </c>
    </row>
    <row r="135">
      <c r="A135" s="43">
        <f>A126</f>
        <v>2</v>
      </c>
      <c r="B135" s="43">
        <f>B126</f>
        <v>7</v>
      </c>
      <c r="C135" s="44" t="s">
        <v>41</v>
      </c>
      <c r="D135" s="32" t="s">
        <v>42</v>
      </c>
      <c r="E135" s="29"/>
      <c r="F135" s="30"/>
      <c r="G135" s="30"/>
      <c r="H135" s="30"/>
      <c r="I135" s="30"/>
      <c r="J135" s="30"/>
      <c r="K135" s="31"/>
      <c r="L135" s="30"/>
    </row>
    <row r="136">
      <c r="A136" s="51"/>
      <c r="B136" s="26"/>
      <c r="C136" s="27"/>
      <c r="D136" s="32" t="s">
        <v>43</v>
      </c>
      <c r="E136" s="29"/>
      <c r="F136" s="30"/>
      <c r="G136" s="30"/>
      <c r="H136" s="30"/>
      <c r="I136" s="30"/>
      <c r="J136" s="30"/>
      <c r="K136" s="31"/>
      <c r="L136" s="30"/>
    </row>
    <row r="137">
      <c r="A137" s="51"/>
      <c r="B137" s="26"/>
      <c r="C137" s="27"/>
      <c r="D137" s="32" t="s">
        <v>44</v>
      </c>
      <c r="E137" s="29"/>
      <c r="F137" s="30"/>
      <c r="G137" s="30"/>
      <c r="H137" s="30"/>
      <c r="I137" s="30"/>
      <c r="J137" s="30"/>
      <c r="K137" s="31"/>
      <c r="L137" s="30"/>
    </row>
    <row r="138">
      <c r="A138" s="51"/>
      <c r="B138" s="26"/>
      <c r="C138" s="27"/>
      <c r="D138" s="32" t="s">
        <v>45</v>
      </c>
      <c r="E138" s="29"/>
      <c r="F138" s="30"/>
      <c r="G138" s="30"/>
      <c r="H138" s="30"/>
      <c r="I138" s="30"/>
      <c r="J138" s="30"/>
      <c r="K138" s="31"/>
      <c r="L138" s="30"/>
    </row>
    <row r="139">
      <c r="A139" s="51"/>
      <c r="B139" s="26"/>
      <c r="C139" s="27"/>
      <c r="D139" s="32" t="s">
        <v>46</v>
      </c>
      <c r="E139" s="29"/>
      <c r="F139" s="30"/>
      <c r="G139" s="30"/>
      <c r="H139" s="30"/>
      <c r="I139" s="30"/>
      <c r="J139" s="30"/>
      <c r="K139" s="31"/>
      <c r="L139" s="30"/>
    </row>
    <row r="140">
      <c r="A140" s="51"/>
      <c r="B140" s="26"/>
      <c r="C140" s="27"/>
      <c r="D140" s="32" t="s">
        <v>47</v>
      </c>
      <c r="E140" s="29"/>
      <c r="F140" s="30"/>
      <c r="G140" s="30"/>
      <c r="H140" s="30"/>
      <c r="I140" s="30"/>
      <c r="J140" s="30"/>
      <c r="K140" s="31"/>
      <c r="L140" s="30"/>
    </row>
    <row r="141">
      <c r="A141" s="51"/>
      <c r="B141" s="26"/>
      <c r="C141" s="27"/>
      <c r="D141" s="32" t="s">
        <v>48</v>
      </c>
      <c r="E141" s="29"/>
      <c r="F141" s="30"/>
      <c r="G141" s="30"/>
      <c r="H141" s="30"/>
      <c r="I141" s="30"/>
      <c r="J141" s="30"/>
      <c r="K141" s="31"/>
      <c r="L141" s="30"/>
    </row>
    <row r="142">
      <c r="A142" s="51"/>
      <c r="B142" s="26"/>
      <c r="C142" s="27"/>
      <c r="D142" s="28"/>
      <c r="E142" s="29"/>
      <c r="F142" s="30"/>
      <c r="G142" s="30"/>
      <c r="H142" s="30"/>
      <c r="I142" s="30"/>
      <c r="J142" s="30"/>
      <c r="K142" s="31"/>
      <c r="L142" s="30"/>
    </row>
    <row r="143">
      <c r="A143" s="51"/>
      <c r="B143" s="26"/>
      <c r="C143" s="27"/>
      <c r="D143" s="28"/>
      <c r="E143" s="29"/>
      <c r="F143" s="30"/>
      <c r="G143" s="30"/>
      <c r="H143" s="30"/>
      <c r="I143" s="30"/>
      <c r="J143" s="30"/>
      <c r="K143" s="31"/>
      <c r="L143" s="30"/>
    </row>
    <row r="144">
      <c r="A144" s="53"/>
      <c r="B144" s="36"/>
      <c r="C144" s="37"/>
      <c r="D144" s="38" t="s">
        <v>40</v>
      </c>
      <c r="E144" s="39"/>
      <c r="F144" s="40">
        <f>SUM(F135:F143)</f>
        <v>0</v>
      </c>
      <c r="G144" s="40">
        <f>SUM(G135:G143)</f>
        <v>0</v>
      </c>
      <c r="H144" s="40">
        <f>SUM(H135:H143)</f>
        <v>0</v>
      </c>
      <c r="I144" s="40">
        <f>SUM(I135:I143)</f>
        <v>0</v>
      </c>
      <c r="J144" s="40">
        <f>SUM(J135:J143)</f>
        <v>0</v>
      </c>
      <c r="K144" s="41"/>
      <c r="L144" s="40">
        <f>SUM(L135:L143)</f>
        <v>0</v>
      </c>
    </row>
    <row r="145">
      <c r="A145" s="54">
        <f>A126</f>
        <v>2</v>
      </c>
      <c r="B145" s="54">
        <f>B126</f>
        <v>7</v>
      </c>
      <c r="C145" s="48" t="s">
        <v>49</v>
      </c>
      <c r="D145" s="48"/>
      <c r="E145" s="49"/>
      <c r="F145" s="50">
        <f>F134+F144</f>
        <v>540</v>
      </c>
      <c r="G145" s="50">
        <f>G134+G144</f>
        <v>22.92</v>
      </c>
      <c r="H145" s="50">
        <f>H134+H144</f>
        <v>17.7</v>
      </c>
      <c r="I145" s="50">
        <f>I134+I144</f>
        <v>66.24</v>
      </c>
      <c r="J145" s="50">
        <f>J134+J144</f>
        <v>516.8</v>
      </c>
      <c r="K145" s="50"/>
      <c r="L145" s="50">
        <f>L134+L144</f>
        <v>69.21</v>
      </c>
    </row>
    <row r="146" ht="13">
      <c r="A146" s="18">
        <v>2</v>
      </c>
      <c r="B146" s="19">
        <v>8</v>
      </c>
      <c r="C146" s="20" t="s">
        <v>26</v>
      </c>
      <c r="D146" s="21" t="s">
        <v>27</v>
      </c>
      <c r="E146" s="22" t="s">
        <v>90</v>
      </c>
      <c r="F146" s="23">
        <v>200</v>
      </c>
      <c r="G146" s="23">
        <v>7.2</v>
      </c>
      <c r="H146" s="23">
        <v>9.3</v>
      </c>
      <c r="I146" s="23">
        <v>34.1</v>
      </c>
      <c r="J146" s="23">
        <v>249</v>
      </c>
      <c r="K146" s="24" t="s">
        <v>91</v>
      </c>
      <c r="L146" s="23">
        <v>28.6</v>
      </c>
    </row>
    <row r="147">
      <c r="A147" s="25"/>
      <c r="B147" s="26"/>
      <c r="C147" s="27"/>
      <c r="D147" s="28"/>
      <c r="E147" s="29"/>
      <c r="F147" s="30"/>
      <c r="G147" s="30"/>
      <c r="H147" s="30"/>
      <c r="I147" s="30"/>
      <c r="J147" s="30"/>
      <c r="K147" s="31"/>
      <c r="L147" s="30"/>
    </row>
    <row r="148" ht="13">
      <c r="A148" s="25"/>
      <c r="B148" s="26"/>
      <c r="C148" s="27"/>
      <c r="D148" s="32" t="s">
        <v>30</v>
      </c>
      <c r="E148" s="29" t="s">
        <v>78</v>
      </c>
      <c r="F148" s="30">
        <v>200</v>
      </c>
      <c r="G148" s="30">
        <v>3.9</v>
      </c>
      <c r="H148" s="30">
        <v>2.9</v>
      </c>
      <c r="I148" s="30">
        <v>11.2</v>
      </c>
      <c r="J148" s="30">
        <v>86</v>
      </c>
      <c r="K148" s="31" t="s">
        <v>92</v>
      </c>
      <c r="L148" s="30">
        <v>11</v>
      </c>
    </row>
    <row r="149" customHeight="1" ht="15">
      <c r="A149" s="25"/>
      <c r="B149" s="26"/>
      <c r="C149" s="27"/>
      <c r="D149" s="32" t="s">
        <v>33</v>
      </c>
      <c r="E149" s="29" t="s">
        <v>36</v>
      </c>
      <c r="F149" s="30">
        <v>20</v>
      </c>
      <c r="G149" s="30">
        <v>1.52</v>
      </c>
      <c r="H149" s="30">
        <v>0.2</v>
      </c>
      <c r="I149" s="30">
        <v>9.84</v>
      </c>
      <c r="J149" s="30">
        <v>46.9</v>
      </c>
      <c r="K149" s="45" t="s">
        <v>35</v>
      </c>
      <c r="L149" s="30">
        <v>1.43</v>
      </c>
    </row>
    <row r="150" customHeight="1" ht="15">
      <c r="A150" s="25"/>
      <c r="B150" s="26"/>
      <c r="C150" s="27"/>
      <c r="D150" s="32"/>
      <c r="E150" s="29" t="s">
        <v>54</v>
      </c>
      <c r="F150" s="30">
        <v>20</v>
      </c>
      <c r="G150" s="30">
        <v>1.3</v>
      </c>
      <c r="H150" s="30">
        <v>0.2</v>
      </c>
      <c r="I150" s="30">
        <v>6.7</v>
      </c>
      <c r="J150" s="30">
        <v>34.2</v>
      </c>
      <c r="K150" s="45" t="s">
        <v>35</v>
      </c>
      <c r="L150" s="30">
        <v>1.18</v>
      </c>
    </row>
    <row r="151">
      <c r="A151" s="25"/>
      <c r="B151" s="26"/>
      <c r="C151" s="27"/>
      <c r="D151" s="32" t="s">
        <v>37</v>
      </c>
      <c r="E151" s="29" t="s">
        <v>93</v>
      </c>
      <c r="F151" s="30">
        <v>100</v>
      </c>
      <c r="G151" s="30">
        <v>0.9</v>
      </c>
      <c r="H151" s="30">
        <v>0.2</v>
      </c>
      <c r="I151" s="30">
        <v>8.1</v>
      </c>
      <c r="J151" s="30">
        <v>37.8</v>
      </c>
      <c r="K151" s="45" t="s">
        <v>35</v>
      </c>
      <c r="L151" s="30">
        <v>18</v>
      </c>
    </row>
    <row r="152" ht="13">
      <c r="A152" s="25"/>
      <c r="B152" s="26"/>
      <c r="C152" s="27"/>
      <c r="D152" s="28"/>
      <c r="E152" s="29" t="s">
        <v>94</v>
      </c>
      <c r="F152" s="30">
        <v>10</v>
      </c>
      <c r="G152" s="30">
        <v>2.3</v>
      </c>
      <c r="H152" s="30">
        <v>3</v>
      </c>
      <c r="I152" s="30">
        <v>0</v>
      </c>
      <c r="J152" s="30">
        <v>35.8</v>
      </c>
      <c r="K152" s="31" t="s">
        <v>39</v>
      </c>
      <c r="L152" s="30">
        <v>9</v>
      </c>
    </row>
    <row r="153">
      <c r="A153" s="25"/>
      <c r="B153" s="26"/>
      <c r="C153" s="27"/>
      <c r="D153" s="28"/>
      <c r="E153" s="29"/>
      <c r="F153" s="30"/>
      <c r="G153" s="30"/>
      <c r="H153" s="30"/>
      <c r="I153" s="30"/>
      <c r="J153" s="30"/>
      <c r="K153" s="31"/>
      <c r="L153" s="30"/>
    </row>
    <row r="154">
      <c r="A154" s="35"/>
      <c r="B154" s="36"/>
      <c r="C154" s="37"/>
      <c r="D154" s="38" t="s">
        <v>40</v>
      </c>
      <c r="E154" s="39"/>
      <c r="F154" s="40">
        <f>SUM(F146:F153)</f>
        <v>550</v>
      </c>
      <c r="G154" s="40">
        <f>SUM(G146:G153)</f>
        <v>17.12</v>
      </c>
      <c r="H154" s="40">
        <f>SUM(H146:H153)</f>
        <v>15.8</v>
      </c>
      <c r="I154" s="40">
        <f>SUM(I146:I153)</f>
        <v>69.94</v>
      </c>
      <c r="J154" s="40">
        <f>SUM(J146:J153)</f>
        <v>489.7</v>
      </c>
      <c r="K154" s="41"/>
      <c r="L154" s="40">
        <f>SUM(L146:L153)</f>
        <v>69.21</v>
      </c>
    </row>
    <row r="155">
      <c r="A155" s="42">
        <f>A146</f>
        <v>2</v>
      </c>
      <c r="B155" s="43">
        <f>B146</f>
        <v>8</v>
      </c>
      <c r="C155" s="44" t="s">
        <v>41</v>
      </c>
      <c r="D155" s="32" t="s">
        <v>42</v>
      </c>
      <c r="E155" s="29"/>
      <c r="F155" s="30"/>
      <c r="G155" s="30"/>
      <c r="H155" s="30"/>
      <c r="I155" s="30"/>
      <c r="J155" s="30"/>
      <c r="K155" s="31"/>
      <c r="L155" s="30"/>
    </row>
    <row r="156">
      <c r="A156" s="25"/>
      <c r="B156" s="26"/>
      <c r="C156" s="27"/>
      <c r="D156" s="32" t="s">
        <v>43</v>
      </c>
      <c r="E156" s="29"/>
      <c r="F156" s="30"/>
      <c r="G156" s="30"/>
      <c r="H156" s="30"/>
      <c r="I156" s="30"/>
      <c r="J156" s="30"/>
      <c r="K156" s="31"/>
      <c r="L156" s="30"/>
    </row>
    <row r="157">
      <c r="A157" s="25"/>
      <c r="B157" s="26"/>
      <c r="C157" s="27"/>
      <c r="D157" s="32" t="s">
        <v>44</v>
      </c>
      <c r="E157" s="29"/>
      <c r="F157" s="30"/>
      <c r="G157" s="30"/>
      <c r="H157" s="30"/>
      <c r="I157" s="30"/>
      <c r="J157" s="30"/>
      <c r="K157" s="31"/>
      <c r="L157" s="30"/>
    </row>
    <row r="158">
      <c r="A158" s="25"/>
      <c r="B158" s="26"/>
      <c r="C158" s="27"/>
      <c r="D158" s="32" t="s">
        <v>45</v>
      </c>
      <c r="E158" s="29"/>
      <c r="F158" s="30"/>
      <c r="G158" s="30"/>
      <c r="H158" s="30"/>
      <c r="I158" s="30"/>
      <c r="J158" s="30"/>
      <c r="K158" s="31"/>
      <c r="L158" s="30"/>
    </row>
    <row r="159">
      <c r="A159" s="25"/>
      <c r="B159" s="26"/>
      <c r="C159" s="27"/>
      <c r="D159" s="32" t="s">
        <v>46</v>
      </c>
      <c r="E159" s="29"/>
      <c r="F159" s="30"/>
      <c r="G159" s="30"/>
      <c r="H159" s="30"/>
      <c r="I159" s="30"/>
      <c r="J159" s="30"/>
      <c r="K159" s="31"/>
      <c r="L159" s="30"/>
    </row>
    <row r="160">
      <c r="A160" s="25"/>
      <c r="B160" s="26"/>
      <c r="C160" s="27"/>
      <c r="D160" s="32" t="s">
        <v>47</v>
      </c>
      <c r="E160" s="29"/>
      <c r="F160" s="30"/>
      <c r="G160" s="30"/>
      <c r="H160" s="30"/>
      <c r="I160" s="30"/>
      <c r="J160" s="30"/>
      <c r="K160" s="31"/>
      <c r="L160" s="30"/>
    </row>
    <row r="161">
      <c r="A161" s="25"/>
      <c r="B161" s="26"/>
      <c r="C161" s="27"/>
      <c r="D161" s="32" t="s">
        <v>48</v>
      </c>
      <c r="E161" s="29"/>
      <c r="F161" s="30"/>
      <c r="G161" s="30"/>
      <c r="H161" s="30"/>
      <c r="I161" s="30"/>
      <c r="J161" s="30"/>
      <c r="K161" s="31"/>
      <c r="L161" s="30"/>
    </row>
    <row r="162">
      <c r="A162" s="25"/>
      <c r="B162" s="26"/>
      <c r="C162" s="27"/>
      <c r="D162" s="28"/>
      <c r="E162" s="29"/>
      <c r="F162" s="30"/>
      <c r="G162" s="30"/>
      <c r="H162" s="30"/>
      <c r="I162" s="30"/>
      <c r="J162" s="30"/>
      <c r="K162" s="31"/>
      <c r="L162" s="30"/>
    </row>
    <row r="163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>
      <c r="A164" s="35"/>
      <c r="B164" s="36"/>
      <c r="C164" s="37"/>
      <c r="D164" s="38" t="s">
        <v>40</v>
      </c>
      <c r="E164" s="39"/>
      <c r="F164" s="40">
        <f>SUM(F155:F163)</f>
        <v>0</v>
      </c>
      <c r="G164" s="40">
        <f>SUM(G155:G163)</f>
        <v>0</v>
      </c>
      <c r="H164" s="40">
        <f>SUM(H155:H163)</f>
        <v>0</v>
      </c>
      <c r="I164" s="40">
        <f>SUM(I155:I163)</f>
        <v>0</v>
      </c>
      <c r="J164" s="40">
        <f>SUM(J155:J163)</f>
        <v>0</v>
      </c>
      <c r="K164" s="41"/>
      <c r="L164" s="40">
        <f>SUM(L155:L163)</f>
        <v>0</v>
      </c>
    </row>
    <row r="165">
      <c r="A165" s="46">
        <f>A146</f>
        <v>2</v>
      </c>
      <c r="B165" s="47">
        <f>B146</f>
        <v>8</v>
      </c>
      <c r="C165" s="48" t="s">
        <v>49</v>
      </c>
      <c r="D165" s="48"/>
      <c r="E165" s="49"/>
      <c r="F165" s="50">
        <f>F154+F164</f>
        <v>550</v>
      </c>
      <c r="G165" s="50">
        <f>G154+G164</f>
        <v>17.12</v>
      </c>
      <c r="H165" s="50">
        <f>H154+H164</f>
        <v>15.8</v>
      </c>
      <c r="I165" s="50">
        <f>I154+I164</f>
        <v>69.94</v>
      </c>
      <c r="J165" s="50">
        <f>J154+J164</f>
        <v>489.7</v>
      </c>
      <c r="K165" s="50"/>
      <c r="L165" s="50">
        <f>L154+L164</f>
        <v>69.21</v>
      </c>
    </row>
    <row r="166" ht="13">
      <c r="A166" s="18">
        <v>2</v>
      </c>
      <c r="B166" s="19">
        <v>9</v>
      </c>
      <c r="C166" s="20" t="s">
        <v>26</v>
      </c>
      <c r="D166" s="21" t="s">
        <v>27</v>
      </c>
      <c r="E166" s="55" t="s">
        <v>95</v>
      </c>
      <c r="F166" s="23">
        <v>200</v>
      </c>
      <c r="G166" s="23">
        <v>23.6</v>
      </c>
      <c r="H166" s="23">
        <v>23.2</v>
      </c>
      <c r="I166" s="23">
        <v>26.5</v>
      </c>
      <c r="J166" s="23">
        <v>408.6</v>
      </c>
      <c r="K166" s="24" t="s">
        <v>62</v>
      </c>
      <c r="L166" s="23">
        <v>50.6</v>
      </c>
    </row>
    <row r="167">
      <c r="A167" s="25"/>
      <c r="B167" s="26"/>
      <c r="C167" s="27"/>
      <c r="D167" s="28"/>
      <c r="E167" s="29"/>
      <c r="F167" s="30"/>
      <c r="G167" s="30"/>
      <c r="H167" s="30"/>
      <c r="I167" s="30"/>
      <c r="J167" s="30"/>
      <c r="K167" s="31"/>
      <c r="L167" s="30"/>
    </row>
    <row r="168">
      <c r="A168" s="25"/>
      <c r="B168" s="26"/>
      <c r="C168" s="27"/>
      <c r="D168" s="32" t="s">
        <v>30</v>
      </c>
      <c r="E168" s="29" t="s">
        <v>96</v>
      </c>
      <c r="F168" s="30">
        <v>200</v>
      </c>
      <c r="G168" s="30">
        <v>0.2</v>
      </c>
      <c r="H168" s="30">
        <v>0</v>
      </c>
      <c r="I168" s="30">
        <v>6.4</v>
      </c>
      <c r="J168" s="30">
        <v>26.8</v>
      </c>
      <c r="K168" s="31" t="s">
        <v>62</v>
      </c>
      <c r="L168" s="30">
        <v>3</v>
      </c>
    </row>
    <row r="169">
      <c r="A169" s="25"/>
      <c r="B169" s="26"/>
      <c r="C169" s="27"/>
      <c r="D169" s="32" t="s">
        <v>33</v>
      </c>
      <c r="E169" s="29" t="s">
        <v>36</v>
      </c>
      <c r="F169" s="30">
        <v>20</v>
      </c>
      <c r="G169" s="30">
        <v>1.52</v>
      </c>
      <c r="H169" s="30">
        <v>0.2</v>
      </c>
      <c r="I169" s="30">
        <v>9.84</v>
      </c>
      <c r="J169" s="30">
        <v>46.9</v>
      </c>
      <c r="K169" s="45" t="s">
        <v>35</v>
      </c>
      <c r="L169" s="30">
        <v>1.43</v>
      </c>
    </row>
    <row r="170">
      <c r="A170" s="25"/>
      <c r="B170" s="26"/>
      <c r="C170" s="27"/>
      <c r="D170" s="32"/>
      <c r="E170" s="29" t="s">
        <v>54</v>
      </c>
      <c r="F170" s="30">
        <v>20</v>
      </c>
      <c r="G170" s="30">
        <v>1.3</v>
      </c>
      <c r="H170" s="30">
        <v>0.2</v>
      </c>
      <c r="I170" s="30">
        <v>6.7</v>
      </c>
      <c r="J170" s="30">
        <v>34.2</v>
      </c>
      <c r="K170" s="45" t="s">
        <v>35</v>
      </c>
      <c r="L170" s="30">
        <v>1.18</v>
      </c>
    </row>
    <row r="171">
      <c r="A171" s="25"/>
      <c r="B171" s="26"/>
      <c r="C171" s="27"/>
      <c r="D171" s="32" t="s">
        <v>37</v>
      </c>
      <c r="E171" s="29"/>
      <c r="F171" s="30"/>
      <c r="G171" s="30"/>
      <c r="H171" s="30"/>
      <c r="I171" s="30"/>
      <c r="J171" s="30"/>
      <c r="K171" s="45"/>
      <c r="L171" s="30"/>
    </row>
    <row r="172" ht="13">
      <c r="A172" s="25"/>
      <c r="B172" s="26"/>
      <c r="C172" s="27"/>
      <c r="D172" s="34"/>
      <c r="E172" s="29" t="s">
        <v>97</v>
      </c>
      <c r="F172" s="30">
        <v>60</v>
      </c>
      <c r="G172" s="30">
        <v>1.2</v>
      </c>
      <c r="H172" s="30">
        <v>0.2</v>
      </c>
      <c r="I172" s="30">
        <v>6.1</v>
      </c>
      <c r="J172" s="30">
        <v>31.3</v>
      </c>
      <c r="K172" s="31" t="s">
        <v>98</v>
      </c>
      <c r="L172" s="30">
        <v>13</v>
      </c>
    </row>
    <row r="173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>
      <c r="A174" s="35"/>
      <c r="B174" s="36"/>
      <c r="C174" s="37"/>
      <c r="D174" s="38" t="s">
        <v>40</v>
      </c>
      <c r="E174" s="39"/>
      <c r="F174" s="40">
        <f>SUM(F166:F173)</f>
        <v>500</v>
      </c>
      <c r="G174" s="40">
        <f>SUM(G166:G173)</f>
        <v>27.82</v>
      </c>
      <c r="H174" s="40">
        <f>SUM(H166:H173)</f>
        <v>23.8</v>
      </c>
      <c r="I174" s="40">
        <f>SUM(I166:I173)</f>
        <v>55.54</v>
      </c>
      <c r="J174" s="40">
        <f>SUM(J166:J173)</f>
        <v>547.8</v>
      </c>
      <c r="K174" s="41"/>
      <c r="L174" s="40">
        <f>SUM(L166:L173)</f>
        <v>69.21</v>
      </c>
    </row>
    <row r="175">
      <c r="A175" s="42">
        <f>A166</f>
        <v>2</v>
      </c>
      <c r="B175" s="43">
        <f>B166</f>
        <v>9</v>
      </c>
      <c r="C175" s="44" t="s">
        <v>41</v>
      </c>
      <c r="D175" s="32" t="s">
        <v>42</v>
      </c>
      <c r="E175" s="29"/>
      <c r="F175" s="30"/>
      <c r="G175" s="30"/>
      <c r="H175" s="30"/>
      <c r="I175" s="30"/>
      <c r="J175" s="30"/>
      <c r="K175" s="31"/>
      <c r="L175" s="30"/>
    </row>
    <row r="176">
      <c r="A176" s="25"/>
      <c r="B176" s="26"/>
      <c r="C176" s="27"/>
      <c r="D176" s="32" t="s">
        <v>43</v>
      </c>
      <c r="E176" s="29"/>
      <c r="F176" s="30"/>
      <c r="G176" s="30"/>
      <c r="H176" s="30"/>
      <c r="I176" s="30"/>
      <c r="J176" s="30"/>
      <c r="K176" s="31"/>
      <c r="L176" s="30"/>
    </row>
    <row r="177">
      <c r="A177" s="25"/>
      <c r="B177" s="26"/>
      <c r="C177" s="27"/>
      <c r="D177" s="32" t="s">
        <v>44</v>
      </c>
      <c r="E177" s="29"/>
      <c r="F177" s="30"/>
      <c r="G177" s="30"/>
      <c r="H177" s="30"/>
      <c r="I177" s="30"/>
      <c r="J177" s="30"/>
      <c r="K177" s="31"/>
      <c r="L177" s="30"/>
    </row>
    <row r="178">
      <c r="A178" s="25"/>
      <c r="B178" s="26"/>
      <c r="C178" s="27"/>
      <c r="D178" s="32" t="s">
        <v>45</v>
      </c>
      <c r="E178" s="29"/>
      <c r="F178" s="30"/>
      <c r="G178" s="30"/>
      <c r="H178" s="30"/>
      <c r="I178" s="30"/>
      <c r="J178" s="30"/>
      <c r="K178" s="31"/>
      <c r="L178" s="30"/>
    </row>
    <row r="179">
      <c r="A179" s="25"/>
      <c r="B179" s="26"/>
      <c r="C179" s="27"/>
      <c r="D179" s="32" t="s">
        <v>46</v>
      </c>
      <c r="E179" s="29"/>
      <c r="F179" s="30"/>
      <c r="G179" s="30"/>
      <c r="H179" s="30"/>
      <c r="I179" s="30"/>
      <c r="J179" s="30"/>
      <c r="K179" s="31"/>
      <c r="L179" s="30"/>
    </row>
    <row r="180">
      <c r="A180" s="25"/>
      <c r="B180" s="26"/>
      <c r="C180" s="27"/>
      <c r="D180" s="32" t="s">
        <v>47</v>
      </c>
      <c r="E180" s="29"/>
      <c r="F180" s="30"/>
      <c r="G180" s="30"/>
      <c r="H180" s="30"/>
      <c r="I180" s="30"/>
      <c r="J180" s="30"/>
      <c r="K180" s="31"/>
      <c r="L180" s="30"/>
    </row>
    <row r="181">
      <c r="A181" s="25"/>
      <c r="B181" s="26"/>
      <c r="C181" s="27"/>
      <c r="D181" s="32" t="s">
        <v>48</v>
      </c>
      <c r="E181" s="29"/>
      <c r="F181" s="30"/>
      <c r="G181" s="30"/>
      <c r="H181" s="30"/>
      <c r="I181" s="30"/>
      <c r="J181" s="30"/>
      <c r="K181" s="31"/>
      <c r="L181" s="30"/>
    </row>
    <row r="182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>
      <c r="A184" s="35"/>
      <c r="B184" s="36"/>
      <c r="C184" s="37"/>
      <c r="D184" s="38" t="s">
        <v>40</v>
      </c>
      <c r="E184" s="39"/>
      <c r="F184" s="40">
        <f>SUM(F175:F183)</f>
        <v>0</v>
      </c>
      <c r="G184" s="40">
        <f>SUM(G175:G183)</f>
        <v>0</v>
      </c>
      <c r="H184" s="40">
        <f>SUM(H175:H183)</f>
        <v>0</v>
      </c>
      <c r="I184" s="40">
        <f>SUM(I175:I183)</f>
        <v>0</v>
      </c>
      <c r="J184" s="40">
        <f>SUM(J175:J183)</f>
        <v>0</v>
      </c>
      <c r="K184" s="41"/>
      <c r="L184" s="40">
        <f>SUM(L175:L183)</f>
        <v>0</v>
      </c>
    </row>
    <row r="185">
      <c r="A185" s="46">
        <f>A166</f>
        <v>2</v>
      </c>
      <c r="B185" s="47">
        <f>B166</f>
        <v>9</v>
      </c>
      <c r="C185" s="48" t="s">
        <v>49</v>
      </c>
      <c r="D185" s="48"/>
      <c r="E185" s="49"/>
      <c r="F185" s="50">
        <f>F174+F184</f>
        <v>500</v>
      </c>
      <c r="G185" s="50">
        <f>G174+G184</f>
        <v>27.82</v>
      </c>
      <c r="H185" s="50">
        <f>H174+H184</f>
        <v>23.8</v>
      </c>
      <c r="I185" s="50">
        <f>I174+I184</f>
        <v>55.54</v>
      </c>
      <c r="J185" s="50">
        <f>J174+J184</f>
        <v>547.8</v>
      </c>
      <c r="K185" s="50"/>
      <c r="L185" s="50">
        <f>L174+L184</f>
        <v>69.21</v>
      </c>
    </row>
    <row r="186" ht="13">
      <c r="A186" s="18">
        <v>2</v>
      </c>
      <c r="B186" s="19">
        <v>10</v>
      </c>
      <c r="C186" s="20" t="s">
        <v>26</v>
      </c>
      <c r="D186" s="21" t="s">
        <v>27</v>
      </c>
      <c r="E186" s="22" t="s">
        <v>99</v>
      </c>
      <c r="F186" s="23">
        <v>240</v>
      </c>
      <c r="G186" s="23">
        <v>8.6</v>
      </c>
      <c r="H186" s="23">
        <v>6.9</v>
      </c>
      <c r="I186" s="23">
        <v>32.1</v>
      </c>
      <c r="J186" s="23">
        <v>224.8</v>
      </c>
      <c r="K186" s="24" t="s">
        <v>100</v>
      </c>
      <c r="L186" s="23">
        <v>36.1</v>
      </c>
    </row>
    <row r="187">
      <c r="A187" s="25"/>
      <c r="B187" s="26"/>
      <c r="C187" s="27"/>
      <c r="D187" s="28"/>
      <c r="E187" s="29"/>
      <c r="F187" s="30"/>
      <c r="G187" s="30"/>
      <c r="H187" s="30"/>
      <c r="I187" s="30"/>
      <c r="J187" s="30"/>
      <c r="K187" s="31"/>
      <c r="L187" s="30"/>
    </row>
    <row r="188" ht="13">
      <c r="A188" s="25"/>
      <c r="B188" s="26"/>
      <c r="C188" s="27"/>
      <c r="D188" s="32" t="s">
        <v>30</v>
      </c>
      <c r="E188" s="29" t="s">
        <v>63</v>
      </c>
      <c r="F188" s="30">
        <v>200</v>
      </c>
      <c r="G188" s="30">
        <v>1.6</v>
      </c>
      <c r="H188" s="30">
        <v>1.1</v>
      </c>
      <c r="I188" s="30">
        <v>8.6</v>
      </c>
      <c r="J188" s="30">
        <v>50.9</v>
      </c>
      <c r="K188" s="31" t="s">
        <v>64</v>
      </c>
      <c r="L188" s="30">
        <v>8</v>
      </c>
    </row>
    <row r="189">
      <c r="A189" s="25"/>
      <c r="B189" s="26"/>
      <c r="C189" s="27"/>
      <c r="D189" s="32" t="s">
        <v>33</v>
      </c>
      <c r="E189" s="29" t="s">
        <v>36</v>
      </c>
      <c r="F189" s="30">
        <v>35</v>
      </c>
      <c r="G189" s="30">
        <v>2.7</v>
      </c>
      <c r="H189" s="30">
        <v>0.3</v>
      </c>
      <c r="I189" s="30">
        <v>17.2</v>
      </c>
      <c r="J189" s="30">
        <v>82</v>
      </c>
      <c r="K189" s="45" t="s">
        <v>35</v>
      </c>
      <c r="L189" s="30">
        <v>1.43</v>
      </c>
    </row>
    <row r="190">
      <c r="A190" s="25"/>
      <c r="B190" s="26"/>
      <c r="C190" s="27"/>
      <c r="D190" s="32"/>
      <c r="E190" s="29" t="s">
        <v>54</v>
      </c>
      <c r="F190" s="30">
        <v>20</v>
      </c>
      <c r="G190" s="30">
        <v>1.3</v>
      </c>
      <c r="H190" s="30">
        <v>0.2</v>
      </c>
      <c r="I190" s="30">
        <v>6.7</v>
      </c>
      <c r="J190" s="30">
        <v>34.2</v>
      </c>
      <c r="K190" s="45" t="s">
        <v>35</v>
      </c>
      <c r="L190" s="30">
        <v>1.18</v>
      </c>
    </row>
    <row r="191">
      <c r="A191" s="25"/>
      <c r="B191" s="26"/>
      <c r="C191" s="27"/>
      <c r="D191" s="32" t="s">
        <v>37</v>
      </c>
      <c r="E191" s="29" t="s">
        <v>65</v>
      </c>
      <c r="F191" s="30">
        <v>100</v>
      </c>
      <c r="G191" s="30">
        <v>0.4</v>
      </c>
      <c r="H191" s="30">
        <v>0.4</v>
      </c>
      <c r="I191" s="30">
        <v>9.8</v>
      </c>
      <c r="J191" s="30">
        <v>44.4</v>
      </c>
      <c r="K191" s="45" t="s">
        <v>35</v>
      </c>
      <c r="L191" s="30">
        <v>18</v>
      </c>
    </row>
    <row r="192">
      <c r="A192" s="25"/>
      <c r="B192" s="26"/>
      <c r="C192" s="27"/>
      <c r="D192" s="34"/>
      <c r="E192" s="29" t="s">
        <v>101</v>
      </c>
      <c r="F192" s="30">
        <v>15</v>
      </c>
      <c r="G192" s="30">
        <v>0.1</v>
      </c>
      <c r="H192" s="30">
        <v>0</v>
      </c>
      <c r="I192" s="30">
        <v>10.8</v>
      </c>
      <c r="J192" s="30">
        <v>43.4</v>
      </c>
      <c r="K192" s="45" t="s">
        <v>35</v>
      </c>
      <c r="L192" s="30">
        <v>4.5</v>
      </c>
    </row>
    <row r="193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Height="1" ht="15">
      <c r="A194" s="35"/>
      <c r="B194" s="36"/>
      <c r="C194" s="37"/>
      <c r="D194" s="38" t="s">
        <v>40</v>
      </c>
      <c r="E194" s="39"/>
      <c r="F194" s="40">
        <f>SUM(F186:F193)</f>
        <v>610</v>
      </c>
      <c r="G194" s="40">
        <f>SUM(G186:G193)</f>
        <v>14.7</v>
      </c>
      <c r="H194" s="40">
        <f>SUM(H186:H193)</f>
        <v>8.9</v>
      </c>
      <c r="I194" s="40">
        <f>SUM(I186:I193)</f>
        <v>85.2</v>
      </c>
      <c r="J194" s="40">
        <f>SUM(J186:J193)</f>
        <v>479.7</v>
      </c>
      <c r="K194" s="41"/>
      <c r="L194" s="40">
        <f>SUM(L186:L193)</f>
        <v>69.21</v>
      </c>
    </row>
    <row r="195">
      <c r="A195" s="42">
        <f>A186</f>
        <v>2</v>
      </c>
      <c r="B195" s="43">
        <f>B186</f>
        <v>10</v>
      </c>
      <c r="C195" s="44" t="s">
        <v>41</v>
      </c>
      <c r="D195" s="32" t="s">
        <v>42</v>
      </c>
      <c r="E195" s="29"/>
      <c r="F195" s="30"/>
      <c r="G195" s="30"/>
      <c r="H195" s="30"/>
      <c r="I195" s="30"/>
      <c r="J195" s="30"/>
      <c r="K195" s="31"/>
      <c r="L195" s="30"/>
    </row>
    <row r="196">
      <c r="A196" s="25"/>
      <c r="B196" s="26"/>
      <c r="C196" s="27"/>
      <c r="D196" s="32" t="s">
        <v>43</v>
      </c>
      <c r="E196" s="29"/>
      <c r="F196" s="30"/>
      <c r="G196" s="30"/>
      <c r="H196" s="30"/>
      <c r="I196" s="30"/>
      <c r="J196" s="30"/>
      <c r="K196" s="31"/>
      <c r="L196" s="30"/>
    </row>
    <row r="197">
      <c r="A197" s="25"/>
      <c r="B197" s="26"/>
      <c r="C197" s="27"/>
      <c r="D197" s="32" t="s">
        <v>44</v>
      </c>
      <c r="E197" s="29"/>
      <c r="F197" s="30"/>
      <c r="G197" s="30"/>
      <c r="H197" s="30"/>
      <c r="I197" s="30"/>
      <c r="J197" s="30"/>
      <c r="K197" s="31"/>
      <c r="L197" s="30"/>
    </row>
    <row r="198">
      <c r="A198" s="25"/>
      <c r="B198" s="26"/>
      <c r="C198" s="27"/>
      <c r="D198" s="32" t="s">
        <v>45</v>
      </c>
      <c r="E198" s="29"/>
      <c r="F198" s="30"/>
      <c r="G198" s="30"/>
      <c r="H198" s="30"/>
      <c r="I198" s="30"/>
      <c r="J198" s="30"/>
      <c r="K198" s="31"/>
      <c r="L198" s="30"/>
    </row>
    <row r="199">
      <c r="A199" s="25"/>
      <c r="B199" s="26"/>
      <c r="C199" s="27"/>
      <c r="D199" s="32" t="s">
        <v>46</v>
      </c>
      <c r="E199" s="29"/>
      <c r="F199" s="30"/>
      <c r="G199" s="30"/>
      <c r="H199" s="30"/>
      <c r="I199" s="30"/>
      <c r="J199" s="30"/>
      <c r="K199" s="31"/>
      <c r="L199" s="30"/>
    </row>
    <row r="200">
      <c r="A200" s="25"/>
      <c r="B200" s="26"/>
      <c r="C200" s="27"/>
      <c r="D200" s="32" t="s">
        <v>47</v>
      </c>
      <c r="E200" s="29"/>
      <c r="F200" s="30"/>
      <c r="G200" s="30"/>
      <c r="H200" s="30"/>
      <c r="I200" s="30"/>
      <c r="J200" s="30"/>
      <c r="K200" s="31"/>
      <c r="L200" s="30"/>
    </row>
    <row r="201">
      <c r="A201" s="25"/>
      <c r="B201" s="26"/>
      <c r="C201" s="27"/>
      <c r="D201" s="32" t="s">
        <v>48</v>
      </c>
      <c r="E201" s="29"/>
      <c r="F201" s="30"/>
      <c r="G201" s="30"/>
      <c r="H201" s="30"/>
      <c r="I201" s="30"/>
      <c r="J201" s="30"/>
      <c r="K201" s="31"/>
      <c r="L201" s="30"/>
    </row>
    <row r="202">
      <c r="A202" s="25"/>
      <c r="B202" s="26"/>
      <c r="C202" s="27"/>
      <c r="D202" s="28"/>
      <c r="E202" s="29"/>
      <c r="F202" s="30"/>
      <c r="G202" s="30"/>
      <c r="H202" s="30"/>
      <c r="I202" s="30"/>
      <c r="J202" s="30"/>
      <c r="K202" s="31"/>
      <c r="L202" s="30"/>
    </row>
    <row r="203">
      <c r="A203" s="25"/>
      <c r="B203" s="26"/>
      <c r="C203" s="27"/>
      <c r="D203" s="28"/>
      <c r="E203" s="29"/>
      <c r="F203" s="30"/>
      <c r="G203" s="30"/>
      <c r="H203" s="30"/>
      <c r="I203" s="30"/>
      <c r="J203" s="30"/>
      <c r="K203" s="31"/>
      <c r="L203" s="30"/>
    </row>
    <row r="204">
      <c r="A204" s="35"/>
      <c r="B204" s="36"/>
      <c r="C204" s="37"/>
      <c r="D204" s="38" t="s">
        <v>40</v>
      </c>
      <c r="E204" s="39"/>
      <c r="F204" s="40">
        <f>SUM(F195:F203)</f>
        <v>0</v>
      </c>
      <c r="G204" s="40">
        <f>SUM(G195:G203)</f>
        <v>0</v>
      </c>
      <c r="H204" s="40">
        <f>SUM(H195:H203)</f>
        <v>0</v>
      </c>
      <c r="I204" s="40">
        <f>SUM(I195:I203)</f>
        <v>0</v>
      </c>
      <c r="J204" s="40">
        <f>SUM(J195:J203)</f>
        <v>0</v>
      </c>
      <c r="K204" s="41"/>
      <c r="L204" s="40">
        <f>SUM(L195:L203)</f>
        <v>0</v>
      </c>
    </row>
    <row r="205">
      <c r="A205" s="46">
        <f>A186</f>
        <v>2</v>
      </c>
      <c r="B205" s="47">
        <f>B186</f>
        <v>10</v>
      </c>
      <c r="C205" s="48" t="s">
        <v>49</v>
      </c>
      <c r="D205" s="48"/>
      <c r="E205" s="49"/>
      <c r="F205" s="50">
        <f>F194+F204</f>
        <v>610</v>
      </c>
      <c r="G205" s="50">
        <f>G194+G204</f>
        <v>14.7</v>
      </c>
      <c r="H205" s="50">
        <f>H194+H204</f>
        <v>8.9</v>
      </c>
      <c r="I205" s="50">
        <f>I194+I204</f>
        <v>85.2</v>
      </c>
      <c r="J205" s="50">
        <f>J194+J204</f>
        <v>479.7</v>
      </c>
      <c r="K205" s="50"/>
      <c r="L205" s="50">
        <f>L194+L204</f>
        <v>69.21</v>
      </c>
    </row>
    <row r="206" customHeight="1" ht="12">
      <c r="A206" s="56"/>
      <c r="B206" s="57"/>
      <c r="C206" s="58" t="s">
        <v>102</v>
      </c>
      <c r="D206" s="58"/>
      <c r="E206" s="58"/>
      <c r="F206" s="59">
        <f>(F25+F45+F65+F85+F105+F125+F145+F165+F185+F205)/(IF(F25=0,0,1)+IF(F45=0,0,1)+IF(F65=0,0,1)+IF(F85=0,0,1)+IF(F105=0,0,1)+IF(F125=0,0,1)+IF(F145=0,0,1)+IF(F165=0,0,1)+IF(F185=0,0,1)+IF(F205=0,0,1))</f>
        <v>559</v>
      </c>
      <c r="G206" s="59">
        <f>(G25+G45+G65+G85+G105+G125+G145+G165+G185+G205)/(IF(G25=0,0,1)+IF(G45=0,0,1)+IF(G65=0,0,1)+IF(G85=0,0,1)+IF(G105=0,0,1)+IF(G125=0,0,1)+IF(G145=0,0,1)+IF(G165=0,0,1)+IF(G185=0,0,1)+IF(G205=0,0,1))</f>
        <v>21.738</v>
      </c>
      <c r="H206" s="59">
        <f>(H25+H45+H65+H85+H105+H125+H145+H165+H185+H205)/(IF(H25=0,0,1)+IF(H45=0,0,1)+IF(H65=0,0,1)+IF(H85=0,0,1)+IF(H105=0,0,1)+IF(H125=0,0,1)+IF(H145=0,0,1)+IF(H165=0,0,1)+IF(H185=0,0,1)+IF(H205=0,0,1))</f>
        <v>17.65</v>
      </c>
      <c r="I206" s="59">
        <f>(I25+I45+I65+I85+I105+I125+I145+I165+I185+I205)/(IF(I25=0,0,1)+IF(I45=0,0,1)+IF(I65=0,0,1)+IF(I85=0,0,1)+IF(I105=0,0,1)+IF(I125=0,0,1)+IF(I145=0,0,1)+IF(I165=0,0,1)+IF(I185=0,0,1)+IF(I205=0,0,1))</f>
        <v>70.096</v>
      </c>
      <c r="J206" s="59">
        <f>(J25+J45+J65+J85+J105+J125+J145+J165+J185+J205)/(IF(J25=0,0,1)+IF(J45=0,0,1)+IF(J65=0,0,1)+IF(J85=0,0,1)+IF(J105=0,0,1)+IF(J125=0,0,1)+IF(J145=0,0,1)+IF(J165=0,0,1)+IF(J185=0,0,1)+IF(J205=0,0,1))</f>
        <v>526.25</v>
      </c>
      <c r="K206" s="59"/>
      <c r="L206" s="59">
        <f>(L25+L45+L65+L85+L105+L125+L145+L165+L185+L205)/(IF(L25=0,0,1)+IF(L45=0,0,1)+IF(L65=0,0,1)+IF(L85=0,0,1)+IF(L105=0,0,1)+IF(L125=0,0,1)+IF(L145=0,0,1)+IF(L165=0,0,1)+IF(L185=0,0,1)+IF(L205=0,0,1))</f>
        <v>69.21</v>
      </c>
    </row>
  </sheetData>
  <mergeCells count="14">
    <mergeCell ref="C1:E1"/>
    <mergeCell ref="H1:K1"/>
    <mergeCell ref="H2:K2"/>
    <mergeCell ref="C25:D25"/>
    <mergeCell ref="C45:D45"/>
    <mergeCell ref="C65:D65"/>
    <mergeCell ref="C85:D85"/>
    <mergeCell ref="C105:D105"/>
    <mergeCell ref="C125:D125"/>
    <mergeCell ref="C145:D145"/>
    <mergeCell ref="C165:D165"/>
    <mergeCell ref="C185:D185"/>
    <mergeCell ref="C205:D205"/>
    <mergeCell ref="C206:E20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>Колесова Оксана Александровна</cp:lastModifiedBy>
  <dcterms:modified xsi:type="dcterms:W3CDTF">2025-01-28T06:15:43Z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