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АКВА\"/>
    </mc:Choice>
  </mc:AlternateContent>
  <xr:revisionPtr revIDLastSave="0" documentId="13_ncr:1_{45B3B6F7-E198-4C4C-BD92-EF3DC453D5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<sst xmlns="http://schemas.openxmlformats.org/spreadsheetml/2006/main">
  <si>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</si>
  <si>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</si>
  <si>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</si>
  <si>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</si>
  <si>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</si>
  <si>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</si>
  <si>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</si>
  <si>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</si>
  <si>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</si>
  <si>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</si>
  <si>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</si>
  <si>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</si>
  <si>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</si>
  <si>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</si>
  <si>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</si>
  <si>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</si>
  <si>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</si>
  <si>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</si>
  <si>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</si>
  <si>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</si>
  <si>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</si>
  <si>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</si>
  <si>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</si>
  <si>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</si>
  <si>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</si>
  <si>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</si>
  <si>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</si>
  <si>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</si>
  <si>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</si>
  <si>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</si>
  <si>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</si>
  <si>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</si>
  <si>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</si>
  <si>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</si>
  <si>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</si>
  <si>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</si>
  <si>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</si>
  <si>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</si>
  <si>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жидкая молочная рисовая</t>
  </si>
  <si>
    <t>Сыр твердых сортов в нарезке</t>
  </si>
  <si>
    <t>Чай с сахаром</t>
  </si>
  <si>
    <t>пшеничный</t>
  </si>
  <si>
    <t>ржаной</t>
  </si>
  <si>
    <t>54-1з</t>
  </si>
  <si>
    <t>54-25.1к</t>
  </si>
  <si>
    <t>54-2гн</t>
  </si>
  <si>
    <t>пром</t>
  </si>
  <si>
    <t>Каша вязкая молочная пшенная</t>
  </si>
  <si>
    <t>Какао с молоком</t>
  </si>
  <si>
    <t xml:space="preserve">хлеб </t>
  </si>
  <si>
    <t>54-6к</t>
  </si>
  <si>
    <t>54-21гн</t>
  </si>
  <si>
    <t>Салат из моркови и яблок</t>
  </si>
  <si>
    <t>Макароны отварные</t>
  </si>
  <si>
    <t>Курица тушеная с морковью</t>
  </si>
  <si>
    <t>Чай с молоком и сахаром</t>
  </si>
  <si>
    <t>54-11з</t>
  </si>
  <si>
    <t>54-1г</t>
  </si>
  <si>
    <t>54-25м</t>
  </si>
  <si>
    <t>54-4гн</t>
  </si>
  <si>
    <t>Картофель отварной в молоке</t>
  </si>
  <si>
    <t>Соус молочный натуральный</t>
  </si>
  <si>
    <t>54-14р</t>
  </si>
  <si>
    <t>54-10г</t>
  </si>
  <si>
    <t>54-5соус</t>
  </si>
  <si>
    <t>соус</t>
  </si>
  <si>
    <t>Каша вязкая молочная ячневая</t>
  </si>
  <si>
    <t>Кофейный напиток с молоком</t>
  </si>
  <si>
    <t>54-21к</t>
  </si>
  <si>
    <t>54-23гн</t>
  </si>
  <si>
    <t>Кукуруза сахарная</t>
  </si>
  <si>
    <t xml:space="preserve">пшеничный </t>
  </si>
  <si>
    <t>54-21з</t>
  </si>
  <si>
    <t>Картофельное пюре</t>
  </si>
  <si>
    <t>54-11г</t>
  </si>
  <si>
    <t>Каша жидкая молочная гречневая</t>
  </si>
  <si>
    <t>Джем из абрикосов</t>
  </si>
  <si>
    <t>54-20к</t>
  </si>
  <si>
    <t>Салат из свеклы  с черносливом</t>
  </si>
  <si>
    <t>54-18з</t>
  </si>
  <si>
    <t>Котлета рыбная любительская ( минтай)</t>
  </si>
  <si>
    <t>Директор ОУ</t>
  </si>
  <si>
    <t>сладкое</t>
  </si>
  <si>
    <t>Напиток витаминизированный "Витошка" Какао с молоком</t>
  </si>
  <si>
    <t>27.01.2024.4</t>
  </si>
  <si>
    <t>ржано-пшеничный</t>
  </si>
  <si>
    <t>мандарин</t>
  </si>
  <si>
    <t>Масло сливочное(порциями)</t>
  </si>
  <si>
    <t>Тефтели из говядины паровые</t>
  </si>
  <si>
    <t>Хлеб ржаной</t>
  </si>
  <si>
    <t>Макароны отварные с овощами</t>
  </si>
  <si>
    <t>яблоко</t>
  </si>
  <si>
    <t xml:space="preserve">Хлеб пшеничный </t>
  </si>
  <si>
    <t>хлеб белый</t>
  </si>
  <si>
    <t>53-19з</t>
  </si>
  <si>
    <t>54-2г</t>
  </si>
  <si>
    <t>54-8м</t>
  </si>
  <si>
    <t>Творожно- пшенная запеканка</t>
  </si>
  <si>
    <t>молоко сгущенное с сахаром</t>
  </si>
  <si>
    <t xml:space="preserve"> 2 блюдо</t>
  </si>
  <si>
    <t>54-26м</t>
  </si>
  <si>
    <t>Запеканка картофельная с говядиной</t>
  </si>
  <si>
    <t>Мандарин</t>
  </si>
  <si>
    <t>напиток</t>
  </si>
  <si>
    <t>МОБУ" Барабановская средняя общеобразовательная школа " Новосергиевского района Оренбургской области</t>
  </si>
  <si>
    <t>Т.И. Исаева</t>
  </si>
  <si>
    <t>54-7т</t>
  </si>
  <si>
    <t>В.В.Кистанов</t>
  </si>
  <si>
    <t>МОБУ" Платовская СОШ им.А.Матросова" Новосергиевского района Оренбургской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</si>
</sst>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Protection="1">
      <protection locked="0"/>
    </xf>
    <xf numFmtId="0" fontId="2" fillId="4" borderId="3" xfId="0" applyFont="1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" fillId="4" borderId="5" xfId="0" applyFont="1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13" fillId="4" borderId="1" xfId="0" applyFont="1" applyFill="1" applyBorder="1" applyAlignment="1" applyProtection="1">
      <alignment horizontal="center" vertical="top" wrapText="1"/>
      <protection locked="0"/>
    </xf>
    <xf numFmtId="0" fontId="13" fillId="4" borderId="2" xfId="0" applyFont="1" applyFill="1" applyBorder="1" applyAlignment="1" applyProtection="1">
      <alignment horizontal="center" vertical="top" wrapText="1"/>
      <protection locked="0"/>
    </xf>
    <xf numFmtId="2" fontId="0" fillId="4" borderId="5" xfId="0" applyNumberForma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5" activePane="bottomRight" state="frozen"/>
      <selection pane="topRight" activeCell="E1" sqref="E1"/>
      <selection pane="bottomLeft" activeCell="A6" sqref="A6"/>
      <selection pane="bottomRight" activeCell="O16" sqref="O16" activeCellId="0"/>
    </sheetView>
  </sheetViews>
  <sheetFormatPr defaultRowHeight="12.75" x14ac:dyDescent="0.2" outlineLevelRow="0" defaultColWidth="9.140625" outlineLevelCol="0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ht="24">
      <c r="A1" s="1" t="s">
        <v>7</v>
      </c>
      <c r="C1" s="76" t="s">
        <v>108</v>
      </c>
      <c r="D1" s="77"/>
      <c r="E1" s="77"/>
      <c r="F1" s="12" t="s">
        <v>16</v>
      </c>
      <c r="G1" s="2" t="s">
        <v>17</v>
      </c>
      <c r="H1" s="78" t="s">
        <v>81</v>
      </c>
      <c r="I1" s="78"/>
      <c r="J1" s="78"/>
      <c r="K1" s="78"/>
    </row>
    <row r="2" ht="18">
      <c r="A2" s="35" t="s">
        <v>6</v>
      </c>
      <c r="C2" s="2"/>
      <c r="G2" s="2" t="s">
        <v>18</v>
      </c>
      <c r="H2" s="78" t="s">
        <v>107</v>
      </c>
      <c r="I2" s="78"/>
      <c r="J2" s="78"/>
      <c r="K2" s="78"/>
    </row>
    <row r="3" customHeight="1" ht="17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>
      <c r="C4" s="2"/>
      <c r="D4" s="4"/>
      <c r="H4" s="47" t="s">
        <v>35</v>
      </c>
      <c r="I4" s="47" t="s">
        <v>36</v>
      </c>
      <c r="J4" s="47" t="s">
        <v>37</v>
      </c>
    </row>
    <row r="5" ht="34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ht="15">
      <c r="A6" s="20">
        <v>1</v>
      </c>
      <c r="B6" s="21">
        <v>1</v>
      </c>
      <c r="C6" s="22" t="s">
        <v>20</v>
      </c>
      <c r="D6" s="5" t="s">
        <v>21</v>
      </c>
      <c r="E6" s="51" t="s">
        <v>38</v>
      </c>
      <c r="F6" s="40">
        <v>250</v>
      </c>
      <c r="G6" s="40">
        <v>6.6</v>
      </c>
      <c r="H6" s="40">
        <v>6.8</v>
      </c>
      <c r="I6" s="40">
        <v>35.8</v>
      </c>
      <c r="J6" s="40">
        <v>230.7</v>
      </c>
      <c r="K6" s="41" t="s">
        <v>44</v>
      </c>
      <c r="L6" s="40">
        <v>29.8</v>
      </c>
    </row>
    <row r="7" ht="15">
      <c r="A7" s="23"/>
      <c r="B7" s="15"/>
      <c r="C7" s="11"/>
      <c r="D7" s="6"/>
      <c r="E7" s="52" t="s">
        <v>39</v>
      </c>
      <c r="F7" s="43">
        <v>20</v>
      </c>
      <c r="G7" s="43">
        <v>4.6</v>
      </c>
      <c r="H7" s="43">
        <v>5.9</v>
      </c>
      <c r="I7" s="43">
        <v>0</v>
      </c>
      <c r="J7" s="43">
        <v>71.7</v>
      </c>
      <c r="K7" s="44" t="s">
        <v>43</v>
      </c>
      <c r="L7" s="43">
        <v>16.16</v>
      </c>
    </row>
    <row r="8" ht="30">
      <c r="A8" s="23"/>
      <c r="B8" s="15"/>
      <c r="C8" s="11"/>
      <c r="D8" s="7" t="s">
        <v>22</v>
      </c>
      <c r="E8" s="66" t="s">
        <v>83</v>
      </c>
      <c r="F8" s="43">
        <v>200</v>
      </c>
      <c r="G8" s="43">
        <v>5.8</v>
      </c>
      <c r="H8" s="43">
        <v>5</v>
      </c>
      <c r="I8" s="43">
        <v>29</v>
      </c>
      <c r="J8" s="43">
        <v>184.2</v>
      </c>
      <c r="K8" s="44" t="s">
        <v>84</v>
      </c>
      <c r="L8" s="43">
        <v>20.64</v>
      </c>
    </row>
    <row r="9" ht="15">
      <c r="A9" s="23"/>
      <c r="B9" s="15"/>
      <c r="C9" s="11"/>
      <c r="D9" s="7" t="s">
        <v>23</v>
      </c>
      <c r="E9" s="53" t="s">
        <v>41</v>
      </c>
      <c r="F9" s="43">
        <v>20</v>
      </c>
      <c r="G9" s="43">
        <v>1.5</v>
      </c>
      <c r="H9" s="43">
        <v>0.2</v>
      </c>
      <c r="I9" s="43">
        <v>9.8</v>
      </c>
      <c r="J9" s="43">
        <v>46.9</v>
      </c>
      <c r="K9" s="44" t="s">
        <v>46</v>
      </c>
      <c r="L9" s="43">
        <v>1.43</v>
      </c>
    </row>
    <row r="10" ht="15">
      <c r="A10" s="23"/>
      <c r="B10" s="15"/>
      <c r="C10" s="11"/>
      <c r="D10" s="54" t="s">
        <v>23</v>
      </c>
      <c r="E10" s="67" t="s">
        <v>85</v>
      </c>
      <c r="F10" s="43">
        <v>20</v>
      </c>
      <c r="G10" s="43">
        <v>1.3</v>
      </c>
      <c r="H10" s="43">
        <v>0.2</v>
      </c>
      <c r="I10" s="43">
        <v>7.9</v>
      </c>
      <c r="J10" s="43">
        <v>39.1</v>
      </c>
      <c r="K10" s="44" t="s">
        <v>46</v>
      </c>
      <c r="L10" s="43">
        <v>1.18</v>
      </c>
    </row>
    <row r="11" ht="15">
      <c r="A11" s="23"/>
      <c r="B11" s="15"/>
      <c r="C11" s="11"/>
      <c r="D11" s="54"/>
      <c r="E11" s="55"/>
      <c r="F11" s="43"/>
      <c r="G11" s="43"/>
      <c r="H11" s="43"/>
      <c r="I11" s="43"/>
      <c r="J11" s="43"/>
      <c r="K11" s="44"/>
      <c r="L11" s="43"/>
    </row>
    <row r="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ht="15">
      <c r="A13" s="24"/>
      <c r="B13" s="17"/>
      <c r="C13" s="8"/>
      <c r="D13" s="18" t="s">
        <v>32</v>
      </c>
      <c r="E13" s="9"/>
      <c r="F13" s="19">
        <f>SUM(F6:F12)</f>
        <v>510</v>
      </c>
      <c r="G13" s="19">
        <f>SUM(G6:G12)</f>
        <v>19.8</v>
      </c>
      <c r="H13" s="19">
        <f>SUM(H6:H12)</f>
        <v>18.099999999999998</v>
      </c>
      <c r="I13" s="19">
        <f>SUM(I6:I12)</f>
        <v>82.5</v>
      </c>
      <c r="J13" s="19">
        <f>SUM(J6:J12)</f>
        <v>572.6</v>
      </c>
      <c r="K13" s="25"/>
      <c r="L13" s="19">
        <f>SUM(L6:L12)</f>
        <v>69.21000000000001</v>
      </c>
    </row>
    <row r="14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ht="15">
      <c r="A18" s="23"/>
      <c r="B18" s="15"/>
      <c r="C18" s="11"/>
      <c r="D18" s="7" t="s">
        <v>103</v>
      </c>
      <c r="E18" s="42"/>
      <c r="F18" s="43"/>
      <c r="G18" s="43"/>
      <c r="H18" s="43"/>
      <c r="I18" s="43"/>
      <c r="J18" s="43"/>
      <c r="K18" s="44"/>
      <c r="L18" s="43"/>
    </row>
    <row r="19" ht="1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ht="1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ht="15">
      <c r="A23" s="24"/>
      <c r="B23" s="17"/>
      <c r="C23" s="8"/>
      <c r="D23" s="18" t="s">
        <v>32</v>
      </c>
      <c r="E23" s="9"/>
      <c r="F23" s="19"/>
      <c r="G23" s="19"/>
      <c r="H23" s="19"/>
      <c r="I23" s="19"/>
      <c r="J23" s="19"/>
      <c r="K23" s="25"/>
      <c r="L23" s="19"/>
    </row>
    <row r="24" ht="15">
      <c r="A24" s="29">
        <f>A6</f>
        <v>1</v>
      </c>
      <c r="B24" s="30">
        <f>B6</f>
        <v>1</v>
      </c>
      <c r="C24" s="73" t="s">
        <v>4</v>
      </c>
      <c r="D24" s="74"/>
      <c r="E24" s="31"/>
      <c r="F24" s="32">
        <f>F13+F23</f>
        <v>510</v>
      </c>
      <c r="G24" s="32">
        <f>G13+G23</f>
        <v>19.8</v>
      </c>
      <c r="H24" s="32">
        <f>H13+H23</f>
        <v>18.099999999999998</v>
      </c>
      <c r="I24" s="32">
        <f>I13+I23</f>
        <v>82.5</v>
      </c>
      <c r="J24" s="32">
        <f>J13+J23</f>
        <v>572.6</v>
      </c>
      <c r="K24" s="32"/>
      <c r="L24" s="32">
        <f>L13+L23</f>
        <v>69.21000000000001</v>
      </c>
    </row>
    <row r="25" ht="15">
      <c r="A25" s="14">
        <v>1</v>
      </c>
      <c r="B25" s="15">
        <v>2</v>
      </c>
      <c r="C25" s="22" t="s">
        <v>20</v>
      </c>
      <c r="D25" s="5" t="s">
        <v>28</v>
      </c>
      <c r="E25" s="39" t="s">
        <v>54</v>
      </c>
      <c r="F25" s="40">
        <v>90</v>
      </c>
      <c r="G25" s="58">
        <v>12.7</v>
      </c>
      <c r="H25" s="58">
        <v>5.2</v>
      </c>
      <c r="I25" s="59">
        <v>4</v>
      </c>
      <c r="J25" s="58">
        <v>113.7</v>
      </c>
      <c r="K25" s="41" t="s">
        <v>74</v>
      </c>
      <c r="L25" s="40">
        <v>21.6</v>
      </c>
    </row>
    <row r="26" ht="15">
      <c r="A26" s="14"/>
      <c r="B26" s="15"/>
      <c r="C26" s="11"/>
      <c r="D26" s="6" t="s">
        <v>26</v>
      </c>
      <c r="E26" s="42" t="s">
        <v>78</v>
      </c>
      <c r="F26" s="43">
        <v>60</v>
      </c>
      <c r="G26" s="43">
        <v>0.9</v>
      </c>
      <c r="H26" s="43">
        <v>3.3</v>
      </c>
      <c r="I26" s="43">
        <v>7.8</v>
      </c>
      <c r="J26" s="43">
        <v>63.7</v>
      </c>
      <c r="K26" s="44" t="s">
        <v>79</v>
      </c>
      <c r="L26" s="43">
        <v>6</v>
      </c>
    </row>
    <row r="27" ht="15">
      <c r="A27" s="14"/>
      <c r="B27" s="15"/>
      <c r="C27" s="11"/>
      <c r="D27" s="7" t="s">
        <v>22</v>
      </c>
      <c r="E27" s="42" t="s">
        <v>48</v>
      </c>
      <c r="F27" s="43">
        <v>200</v>
      </c>
      <c r="G27" s="60">
        <v>4.7</v>
      </c>
      <c r="H27" s="60">
        <v>3.5</v>
      </c>
      <c r="I27" s="61">
        <v>12.5</v>
      </c>
      <c r="J27" s="43">
        <v>100.4</v>
      </c>
      <c r="K27" s="44" t="s">
        <v>51</v>
      </c>
      <c r="L27" s="43">
        <v>9</v>
      </c>
    </row>
    <row r="28" ht="15">
      <c r="A28" s="14"/>
      <c r="B28" s="15"/>
      <c r="C28" s="11"/>
      <c r="D28" s="7" t="s">
        <v>23</v>
      </c>
      <c r="E28" s="42" t="s">
        <v>41</v>
      </c>
      <c r="F28" s="43">
        <v>20</v>
      </c>
      <c r="G28" s="60">
        <v>1.5</v>
      </c>
      <c r="H28" s="60">
        <v>0.2</v>
      </c>
      <c r="I28" s="61">
        <v>9.8</v>
      </c>
      <c r="J28" s="43">
        <v>47</v>
      </c>
      <c r="K28" s="44" t="s">
        <v>46</v>
      </c>
      <c r="L28" s="43">
        <v>1.43</v>
      </c>
    </row>
    <row r="29" ht="15">
      <c r="A29" s="14"/>
      <c r="B29" s="15"/>
      <c r="C29" s="11"/>
      <c r="D29" s="7" t="s">
        <v>24</v>
      </c>
      <c r="E29" s="42" t="s">
        <v>86</v>
      </c>
      <c r="F29" s="43">
        <v>100</v>
      </c>
      <c r="G29" s="43">
        <v>0.8</v>
      </c>
      <c r="H29" s="43">
        <v>0.2</v>
      </c>
      <c r="I29" s="43">
        <v>7.5</v>
      </c>
      <c r="J29" s="43">
        <v>35</v>
      </c>
      <c r="K29" s="44" t="s">
        <v>46</v>
      </c>
      <c r="L29" s="43">
        <v>18</v>
      </c>
    </row>
    <row r="30" ht="15">
      <c r="A30" s="14"/>
      <c r="B30" s="15"/>
      <c r="C30" s="11"/>
      <c r="D30" s="6" t="s">
        <v>29</v>
      </c>
      <c r="E30" s="42" t="s">
        <v>73</v>
      </c>
      <c r="F30" s="40">
        <v>150</v>
      </c>
      <c r="G30" s="56">
        <v>3.1</v>
      </c>
      <c r="H30" s="56">
        <v>5.3</v>
      </c>
      <c r="I30" s="57">
        <v>19.8</v>
      </c>
      <c r="J30" s="40">
        <v>139.5</v>
      </c>
      <c r="K30" s="41" t="s">
        <v>74</v>
      </c>
      <c r="L30" s="40">
        <v>12</v>
      </c>
    </row>
    <row r="31" ht="15">
      <c r="A31" s="14"/>
      <c r="B31" s="15"/>
      <c r="C31" s="11"/>
      <c r="D31" s="6" t="s">
        <v>49</v>
      </c>
      <c r="E31" s="42" t="s">
        <v>42</v>
      </c>
      <c r="F31" s="43">
        <v>20</v>
      </c>
      <c r="G31" s="60">
        <v>1.3</v>
      </c>
      <c r="H31" s="60">
        <v>0.2</v>
      </c>
      <c r="I31" s="61">
        <v>6.7</v>
      </c>
      <c r="J31" s="43">
        <v>34</v>
      </c>
      <c r="K31" s="44" t="s">
        <v>46</v>
      </c>
      <c r="L31" s="43">
        <v>1.18</v>
      </c>
    </row>
    <row r="32" ht="15">
      <c r="A32" s="16"/>
      <c r="B32" s="17"/>
      <c r="C32" s="8"/>
      <c r="D32" s="18" t="s">
        <v>32</v>
      </c>
      <c r="E32" s="9"/>
      <c r="F32" s="19">
        <f>SUM(F25:F31)</f>
        <v>640</v>
      </c>
      <c r="G32" s="19">
        <f>SUM(G25:G31)</f>
        <v>25.000000000000004</v>
      </c>
      <c r="H32" s="19">
        <f>SUM(H25:H31)</f>
        <v>17.9</v>
      </c>
      <c r="I32" s="19">
        <f>SUM(I25:I31)</f>
        <v>68.10000000000001</v>
      </c>
      <c r="J32" s="19">
        <f>SUM(J25:J31)</f>
        <v>533.3</v>
      </c>
      <c r="K32" s="25"/>
      <c r="L32" s="19">
        <f>SUM(L25:L31)</f>
        <v>69.21000000000001</v>
      </c>
    </row>
    <row r="33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62"/>
      <c r="H33" s="62"/>
      <c r="I33" s="63"/>
      <c r="J33" s="43"/>
      <c r="K33" s="44"/>
      <c r="L33" s="68"/>
    </row>
    <row r="34" ht="15">
      <c r="A34" s="14"/>
      <c r="B34" s="15"/>
      <c r="C34" s="11"/>
      <c r="D34" s="7" t="s">
        <v>27</v>
      </c>
      <c r="E34" s="42"/>
      <c r="F34" s="43"/>
      <c r="G34" s="60"/>
      <c r="H34" s="60"/>
      <c r="I34" s="61"/>
      <c r="J34" s="43"/>
      <c r="K34" s="44"/>
      <c r="L34" s="69"/>
    </row>
    <row r="35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69"/>
    </row>
    <row r="36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69"/>
    </row>
    <row r="37" ht="15">
      <c r="A37" s="14"/>
      <c r="B37" s="15"/>
      <c r="C37" s="11"/>
      <c r="D37" s="7" t="s">
        <v>82</v>
      </c>
      <c r="E37" s="42"/>
      <c r="F37" s="43"/>
      <c r="G37" s="43"/>
      <c r="H37" s="43"/>
      <c r="I37" s="43"/>
      <c r="J37" s="43"/>
      <c r="K37" s="44"/>
      <c r="L37" s="69"/>
    </row>
    <row r="38" ht="1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69"/>
    </row>
    <row r="39" ht="1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69"/>
    </row>
    <row r="40" ht="15">
      <c r="A40" s="14"/>
      <c r="B40" s="15"/>
      <c r="C40" s="11"/>
      <c r="D40" s="6" t="s">
        <v>65</v>
      </c>
      <c r="E40" s="42"/>
      <c r="F40" s="43"/>
      <c r="G40" s="43"/>
      <c r="H40" s="43"/>
      <c r="I40" s="43"/>
      <c r="J40" s="43"/>
      <c r="K40" s="44"/>
      <c r="L40" s="72"/>
    </row>
    <row r="41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ht="15">
      <c r="A42" s="16"/>
      <c r="B42" s="17"/>
      <c r="C42" s="8"/>
      <c r="D42" s="18" t="s">
        <v>32</v>
      </c>
      <c r="E42" s="9"/>
      <c r="F42" s="19"/>
      <c r="G42" s="19"/>
      <c r="H42" s="19"/>
      <c r="I42" s="19"/>
      <c r="J42" s="19"/>
      <c r="K42" s="25"/>
      <c r="L42" s="19"/>
    </row>
    <row r="43" customHeight="1" ht="15">
      <c r="A43" s="33">
        <f>A25</f>
        <v>1</v>
      </c>
      <c r="B43" s="33">
        <f>B25</f>
        <v>2</v>
      </c>
      <c r="C43" s="73" t="s">
        <v>4</v>
      </c>
      <c r="D43" s="74"/>
      <c r="E43" s="31"/>
      <c r="F43" s="32">
        <f>F32+F42</f>
        <v>640</v>
      </c>
      <c r="G43" s="32">
        <f>G32+G42</f>
        <v>25.000000000000004</v>
      </c>
      <c r="H43" s="32">
        <f>H32+H42</f>
        <v>17.9</v>
      </c>
      <c r="I43" s="32">
        <f>I32+I42</f>
        <v>68.10000000000001</v>
      </c>
      <c r="J43" s="32">
        <f>J32+J42</f>
        <v>533.3</v>
      </c>
      <c r="K43" s="32"/>
      <c r="L43" s="32">
        <f>L32+L42</f>
        <v>69.21000000000001</v>
      </c>
    </row>
    <row r="44" ht="15">
      <c r="A44" s="20">
        <v>1</v>
      </c>
      <c r="B44" s="21">
        <v>3</v>
      </c>
      <c r="C44" s="22" t="s">
        <v>20</v>
      </c>
      <c r="D44" s="5"/>
      <c r="E44" s="42" t="s">
        <v>87</v>
      </c>
      <c r="F44" s="40">
        <v>10</v>
      </c>
      <c r="G44" s="40">
        <v>0.1</v>
      </c>
      <c r="H44" s="40">
        <v>7.3</v>
      </c>
      <c r="I44" s="40">
        <v>0.1</v>
      </c>
      <c r="J44" s="40">
        <v>66.1</v>
      </c>
      <c r="K44" s="41" t="s">
        <v>94</v>
      </c>
      <c r="L44" s="40">
        <v>8</v>
      </c>
    </row>
    <row r="45" ht="15">
      <c r="A45" s="23"/>
      <c r="B45" s="15"/>
      <c r="C45" s="11"/>
      <c r="D45" s="6" t="s">
        <v>29</v>
      </c>
      <c r="E45" s="42" t="s">
        <v>90</v>
      </c>
      <c r="F45" s="43">
        <v>150</v>
      </c>
      <c r="G45" s="43">
        <v>4.7</v>
      </c>
      <c r="H45" s="43">
        <v>6.2</v>
      </c>
      <c r="I45" s="43">
        <v>26.5</v>
      </c>
      <c r="J45" s="43">
        <v>180.7</v>
      </c>
      <c r="K45" s="44" t="s">
        <v>95</v>
      </c>
      <c r="L45" s="43">
        <v>9</v>
      </c>
    </row>
    <row r="46" ht="15">
      <c r="A46" s="23"/>
      <c r="B46" s="15"/>
      <c r="C46" s="11"/>
      <c r="D46" s="5" t="s">
        <v>28</v>
      </c>
      <c r="E46" s="42" t="s">
        <v>88</v>
      </c>
      <c r="F46" s="43">
        <v>90</v>
      </c>
      <c r="G46" s="43">
        <v>12.3</v>
      </c>
      <c r="H46" s="43">
        <v>10.7</v>
      </c>
      <c r="I46" s="43">
        <v>7.5</v>
      </c>
      <c r="J46" s="43">
        <v>175.5</v>
      </c>
      <c r="K46" s="44" t="s">
        <v>96</v>
      </c>
      <c r="L46" s="43">
        <v>29.6</v>
      </c>
    </row>
    <row r="47" ht="15">
      <c r="A47" s="23"/>
      <c r="B47" s="15"/>
      <c r="C47" s="11"/>
      <c r="D47" s="7" t="s">
        <v>22</v>
      </c>
      <c r="E47" s="42" t="s">
        <v>55</v>
      </c>
      <c r="F47" s="43">
        <v>200</v>
      </c>
      <c r="G47" s="43">
        <v>1.6</v>
      </c>
      <c r="H47" s="43">
        <v>1.1</v>
      </c>
      <c r="I47" s="43">
        <v>8.6</v>
      </c>
      <c r="J47" s="43">
        <v>50.9</v>
      </c>
      <c r="K47" s="44" t="s">
        <v>59</v>
      </c>
      <c r="L47" s="43">
        <v>8</v>
      </c>
    </row>
    <row r="48" ht="15">
      <c r="A48" s="23"/>
      <c r="B48" s="15"/>
      <c r="C48" s="11"/>
      <c r="D48" s="7" t="s">
        <v>24</v>
      </c>
      <c r="E48" s="42" t="s">
        <v>91</v>
      </c>
      <c r="F48" s="43">
        <v>100</v>
      </c>
      <c r="G48" s="43">
        <v>0.4</v>
      </c>
      <c r="H48" s="43">
        <v>0.4</v>
      </c>
      <c r="I48" s="43">
        <v>9.8</v>
      </c>
      <c r="J48" s="43">
        <v>44.4</v>
      </c>
      <c r="K48" s="44" t="s">
        <v>46</v>
      </c>
      <c r="L48" s="43">
        <v>12</v>
      </c>
    </row>
    <row r="49" ht="15">
      <c r="A49" s="23"/>
      <c r="B49" s="15"/>
      <c r="C49" s="11"/>
      <c r="D49" s="64" t="s">
        <v>93</v>
      </c>
      <c r="E49" s="42" t="s">
        <v>92</v>
      </c>
      <c r="F49" s="43">
        <v>20</v>
      </c>
      <c r="G49" s="43">
        <v>1.5</v>
      </c>
      <c r="H49" s="43">
        <v>0.2</v>
      </c>
      <c r="I49" s="43">
        <v>9.8</v>
      </c>
      <c r="J49" s="43">
        <v>46.9</v>
      </c>
      <c r="K49" s="44" t="s">
        <v>46</v>
      </c>
      <c r="L49" s="43">
        <v>1.43</v>
      </c>
    </row>
    <row r="50" ht="15">
      <c r="A50" s="23"/>
      <c r="B50" s="15"/>
      <c r="C50" s="11"/>
      <c r="D50" s="64" t="s">
        <v>31</v>
      </c>
      <c r="E50" s="42" t="s">
        <v>89</v>
      </c>
      <c r="F50" s="43">
        <v>20</v>
      </c>
      <c r="G50" s="43">
        <v>1.3</v>
      </c>
      <c r="H50" s="43">
        <v>0.2</v>
      </c>
      <c r="I50" s="43">
        <v>6.7</v>
      </c>
      <c r="J50" s="43">
        <v>34.2</v>
      </c>
      <c r="K50" s="44" t="s">
        <v>46</v>
      </c>
      <c r="L50" s="43">
        <v>1.18</v>
      </c>
    </row>
    <row r="51" ht="15">
      <c r="A51" s="24"/>
      <c r="B51" s="17"/>
      <c r="C51" s="8"/>
      <c r="D51" s="18" t="s">
        <v>32</v>
      </c>
      <c r="E51" s="9"/>
      <c r="F51" s="19">
        <f>SUM(F44:F50)</f>
        <v>590</v>
      </c>
      <c r="G51" s="19">
        <f>SUM(G44:G50)</f>
        <v>21.900000000000002</v>
      </c>
      <c r="H51" s="19">
        <f>SUM(H44:H50)</f>
        <v>26.099999999999998</v>
      </c>
      <c r="I51" s="19">
        <f>SUM(I44:I50)</f>
        <v>69</v>
      </c>
      <c r="J51" s="19">
        <f>SUM(J44:J50)</f>
        <v>598.6999999999999</v>
      </c>
      <c r="K51" s="25"/>
      <c r="L51" s="19">
        <f>SUM(L44:L50)</f>
        <v>69.21000000000001</v>
      </c>
    </row>
    <row r="5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ht="15">
      <c r="A56" s="23"/>
      <c r="B56" s="15"/>
      <c r="C56" s="11"/>
      <c r="D56" s="7" t="s">
        <v>82</v>
      </c>
      <c r="E56" s="42"/>
      <c r="F56" s="43"/>
      <c r="G56" s="43"/>
      <c r="H56" s="43"/>
      <c r="I56" s="43"/>
      <c r="J56" s="43"/>
      <c r="K56" s="44"/>
      <c r="L56" s="43"/>
    </row>
    <row r="57" ht="1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ht="1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ht="15">
      <c r="A61" s="24"/>
      <c r="B61" s="17"/>
      <c r="C61" s="8"/>
      <c r="D61" s="18" t="s">
        <v>32</v>
      </c>
      <c r="E61" s="9"/>
      <c r="F61" s="19"/>
      <c r="G61" s="19"/>
      <c r="H61" s="19"/>
      <c r="I61" s="19"/>
      <c r="J61" s="19"/>
      <c r="K61" s="25"/>
      <c r="L61" s="19"/>
    </row>
    <row r="62" customHeight="1" ht="15">
      <c r="A62" s="29">
        <f>A44</f>
        <v>1</v>
      </c>
      <c r="B62" s="30">
        <f>B44</f>
        <v>3</v>
      </c>
      <c r="C62" s="73" t="s">
        <v>4</v>
      </c>
      <c r="D62" s="74"/>
      <c r="E62" s="31"/>
      <c r="F62" s="32">
        <f>F51+F61</f>
        <v>590</v>
      </c>
      <c r="G62" s="32">
        <f>G51+G61</f>
        <v>21.900000000000002</v>
      </c>
      <c r="H62" s="32">
        <f>H51+H61</f>
        <v>26.099999999999998</v>
      </c>
      <c r="I62" s="32">
        <f>I51+I61</f>
        <v>69</v>
      </c>
      <c r="J62" s="32">
        <f>J51+J61</f>
        <v>598.6999999999999</v>
      </c>
      <c r="K62" s="32"/>
      <c r="L62" s="32">
        <f>L51+L61</f>
        <v>69.21000000000001</v>
      </c>
    </row>
    <row r="63" ht="15">
      <c r="A63" s="20">
        <v>1</v>
      </c>
      <c r="B63" s="21">
        <v>4</v>
      </c>
      <c r="C63" s="22" t="s">
        <v>20</v>
      </c>
      <c r="D63" s="5" t="s">
        <v>21</v>
      </c>
      <c r="E63" s="39" t="s">
        <v>97</v>
      </c>
      <c r="F63" s="40">
        <v>200</v>
      </c>
      <c r="G63" s="40">
        <v>15</v>
      </c>
      <c r="H63" s="40">
        <v>7</v>
      </c>
      <c r="I63" s="40">
        <v>17.7</v>
      </c>
      <c r="J63" s="40">
        <v>194.2</v>
      </c>
      <c r="K63" s="41" t="s">
        <v>106</v>
      </c>
      <c r="L63" s="40">
        <v>24.21</v>
      </c>
    </row>
    <row r="64" ht="15">
      <c r="A64" s="23"/>
      <c r="B64" s="15"/>
      <c r="C64" s="11"/>
      <c r="D64" s="6"/>
      <c r="E64" s="42" t="s">
        <v>39</v>
      </c>
      <c r="F64" s="43">
        <v>30</v>
      </c>
      <c r="G64" s="43">
        <v>7</v>
      </c>
      <c r="H64" s="43">
        <v>8.9</v>
      </c>
      <c r="I64" s="43">
        <v>0</v>
      </c>
      <c r="J64" s="43">
        <v>107.5</v>
      </c>
      <c r="K64" s="44" t="s">
        <v>43</v>
      </c>
      <c r="L64" s="43">
        <v>16.39</v>
      </c>
    </row>
    <row r="65" ht="15">
      <c r="A65" s="23"/>
      <c r="B65" s="15"/>
      <c r="C65" s="11"/>
      <c r="D65" s="7" t="s">
        <v>22</v>
      </c>
      <c r="E65" s="42" t="s">
        <v>40</v>
      </c>
      <c r="F65" s="43">
        <v>200</v>
      </c>
      <c r="G65" s="43">
        <v>0.2</v>
      </c>
      <c r="H65" s="43">
        <v>0</v>
      </c>
      <c r="I65" s="43">
        <v>6.4</v>
      </c>
      <c r="J65" s="43">
        <v>26.8</v>
      </c>
      <c r="K65" s="44" t="s">
        <v>45</v>
      </c>
      <c r="L65" s="43">
        <v>3</v>
      </c>
    </row>
    <row r="66" ht="15">
      <c r="A66" s="23"/>
      <c r="B66" s="15"/>
      <c r="C66" s="11"/>
      <c r="D66" s="7" t="s">
        <v>30</v>
      </c>
      <c r="E66" s="42" t="s">
        <v>41</v>
      </c>
      <c r="F66" s="43">
        <v>20</v>
      </c>
      <c r="G66" s="43">
        <v>1.5</v>
      </c>
      <c r="H66" s="43">
        <v>0.2</v>
      </c>
      <c r="I66" s="43">
        <v>9.8</v>
      </c>
      <c r="J66" s="43">
        <v>46.9</v>
      </c>
      <c r="K66" s="44" t="s">
        <v>46</v>
      </c>
      <c r="L66" s="43">
        <v>1.43</v>
      </c>
    </row>
    <row r="67" ht="15">
      <c r="A67" s="23"/>
      <c r="B67" s="15"/>
      <c r="C67" s="11"/>
      <c r="D67" s="7" t="s">
        <v>24</v>
      </c>
      <c r="E67" s="42" t="s">
        <v>102</v>
      </c>
      <c r="F67" s="43">
        <v>100</v>
      </c>
      <c r="G67" s="43">
        <v>0.9</v>
      </c>
      <c r="H67" s="43">
        <v>0.2</v>
      </c>
      <c r="I67" s="43">
        <v>8.1</v>
      </c>
      <c r="J67" s="43">
        <v>37.8</v>
      </c>
      <c r="K67" s="44" t="s">
        <v>46</v>
      </c>
      <c r="L67" s="43">
        <v>18</v>
      </c>
    </row>
    <row r="68" ht="15">
      <c r="A68" s="23"/>
      <c r="B68" s="15"/>
      <c r="C68" s="11"/>
      <c r="D68" s="64" t="s">
        <v>31</v>
      </c>
      <c r="E68" s="42" t="s">
        <v>42</v>
      </c>
      <c r="F68" s="43">
        <v>20</v>
      </c>
      <c r="G68" s="43">
        <v>1.3</v>
      </c>
      <c r="H68" s="43">
        <v>0.2</v>
      </c>
      <c r="I68" s="43">
        <v>6.7</v>
      </c>
      <c r="J68" s="43">
        <v>34.2</v>
      </c>
      <c r="K68" s="44" t="s">
        <v>46</v>
      </c>
      <c r="L68" s="43">
        <v>1.18</v>
      </c>
    </row>
    <row r="69" ht="15">
      <c r="A69" s="23"/>
      <c r="B69" s="15"/>
      <c r="C69" s="11"/>
      <c r="D69" s="6"/>
      <c r="E69" s="42" t="s">
        <v>98</v>
      </c>
      <c r="F69" s="43">
        <v>30</v>
      </c>
      <c r="G69" s="43">
        <v>2.2</v>
      </c>
      <c r="H69" s="43">
        <v>2.6</v>
      </c>
      <c r="I69" s="43">
        <v>16.7</v>
      </c>
      <c r="J69" s="43">
        <v>98.2</v>
      </c>
      <c r="K69" s="44" t="s">
        <v>46</v>
      </c>
      <c r="L69" s="43">
        <v>5</v>
      </c>
    </row>
    <row r="70" ht="15">
      <c r="A70" s="24"/>
      <c r="B70" s="17"/>
      <c r="C70" s="8"/>
      <c r="D70" s="18" t="s">
        <v>32</v>
      </c>
      <c r="E70" s="9"/>
      <c r="F70" s="19">
        <f>SUM(F63:F69)</f>
        <v>600</v>
      </c>
      <c r="G70" s="19">
        <f>SUM(G63:G69)</f>
        <v>28.099999999999998</v>
      </c>
      <c r="H70" s="19">
        <f>SUM(H63:H69)</f>
        <v>19.1</v>
      </c>
      <c r="I70" s="19">
        <f>SUM(I63:I69)</f>
        <v>65.4</v>
      </c>
      <c r="J70" s="19">
        <f>SUM(J63:J69)</f>
        <v>545.6</v>
      </c>
      <c r="K70" s="25"/>
      <c r="L70" s="19">
        <f>SUM(L63:L69)</f>
        <v>69.21000000000001</v>
      </c>
    </row>
    <row r="71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68"/>
    </row>
    <row r="7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69"/>
    </row>
    <row r="73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69"/>
    </row>
    <row r="74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69"/>
    </row>
    <row r="75" ht="15">
      <c r="A75" s="23"/>
      <c r="B75" s="15"/>
      <c r="C75" s="11"/>
      <c r="D75" s="7" t="s">
        <v>82</v>
      </c>
      <c r="E75" s="42"/>
      <c r="F75" s="43"/>
      <c r="G75" s="43"/>
      <c r="H75" s="43"/>
      <c r="I75" s="43"/>
      <c r="J75" s="43"/>
      <c r="K75" s="44"/>
      <c r="L75" s="69"/>
    </row>
    <row r="76" ht="1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69"/>
    </row>
    <row r="77" ht="1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69"/>
    </row>
    <row r="78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ht="15">
      <c r="A80" s="24"/>
      <c r="B80" s="17"/>
      <c r="C80" s="8"/>
      <c r="D80" s="18" t="s">
        <v>32</v>
      </c>
      <c r="E80" s="9"/>
      <c r="F80" s="19"/>
      <c r="G80" s="19"/>
      <c r="H80" s="19"/>
      <c r="I80" s="19"/>
      <c r="J80" s="19"/>
      <c r="K80" s="25"/>
      <c r="L80" s="19"/>
    </row>
    <row r="81" customHeight="1" ht="15">
      <c r="A81" s="29">
        <f>A63</f>
        <v>1</v>
      </c>
      <c r="B81" s="30">
        <f>B63</f>
        <v>4</v>
      </c>
      <c r="C81" s="73" t="s">
        <v>4</v>
      </c>
      <c r="D81" s="74"/>
      <c r="E81" s="31"/>
      <c r="F81" s="32">
        <f>F70+F80</f>
        <v>600</v>
      </c>
      <c r="G81" s="32">
        <f>G70+G80</f>
        <v>28.099999999999998</v>
      </c>
      <c r="H81" s="32">
        <f>H70+H80</f>
        <v>19.1</v>
      </c>
      <c r="I81" s="32">
        <f>I70+I80</f>
        <v>65.4</v>
      </c>
      <c r="J81" s="32">
        <f>J70+J80</f>
        <v>545.6</v>
      </c>
      <c r="K81" s="32"/>
      <c r="L81" s="32">
        <f>L70+L80</f>
        <v>69.21000000000001</v>
      </c>
    </row>
    <row r="82" ht="15">
      <c r="A82" s="20">
        <v>1</v>
      </c>
      <c r="B82" s="21">
        <v>5</v>
      </c>
      <c r="C82" s="22" t="s">
        <v>20</v>
      </c>
      <c r="D82" s="5" t="s">
        <v>29</v>
      </c>
      <c r="E82" s="39" t="s">
        <v>60</v>
      </c>
      <c r="F82" s="40">
        <v>150</v>
      </c>
      <c r="G82" s="40">
        <v>4.5</v>
      </c>
      <c r="H82" s="40">
        <v>5.5</v>
      </c>
      <c r="I82" s="40">
        <v>26.5</v>
      </c>
      <c r="J82" s="40">
        <v>173.7</v>
      </c>
      <c r="K82" s="41" t="s">
        <v>63</v>
      </c>
      <c r="L82" s="70">
        <v>16.39</v>
      </c>
    </row>
    <row r="83" ht="15">
      <c r="A83" s="23"/>
      <c r="B83" s="15"/>
      <c r="C83" s="11"/>
      <c r="D83" s="6" t="s">
        <v>28</v>
      </c>
      <c r="E83" s="42" t="s">
        <v>80</v>
      </c>
      <c r="F83" s="43">
        <v>90</v>
      </c>
      <c r="G83" s="43">
        <v>11.5</v>
      </c>
      <c r="H83" s="43">
        <v>3.7</v>
      </c>
      <c r="I83" s="43">
        <v>5.5</v>
      </c>
      <c r="J83" s="43">
        <v>101</v>
      </c>
      <c r="K83" s="44" t="s">
        <v>62</v>
      </c>
      <c r="L83" s="71">
        <v>35.21</v>
      </c>
    </row>
    <row r="84" ht="15">
      <c r="A84" s="23"/>
      <c r="B84" s="15"/>
      <c r="C84" s="11"/>
      <c r="D84" s="7" t="s">
        <v>22</v>
      </c>
      <c r="E84" s="42" t="s">
        <v>67</v>
      </c>
      <c r="F84" s="43">
        <v>200</v>
      </c>
      <c r="G84" s="43">
        <v>3.9</v>
      </c>
      <c r="H84" s="43">
        <v>2.9</v>
      </c>
      <c r="I84" s="43">
        <v>11.2</v>
      </c>
      <c r="J84" s="43">
        <v>86</v>
      </c>
      <c r="K84" s="44" t="s">
        <v>69</v>
      </c>
      <c r="L84" s="71">
        <v>10</v>
      </c>
    </row>
    <row r="85" ht="15">
      <c r="A85" s="23"/>
      <c r="B85" s="15"/>
      <c r="C85" s="11"/>
      <c r="D85" s="7" t="s">
        <v>23</v>
      </c>
      <c r="E85" s="42" t="s">
        <v>41</v>
      </c>
      <c r="F85" s="43">
        <v>20</v>
      </c>
      <c r="G85" s="43">
        <v>1.5</v>
      </c>
      <c r="H85" s="43">
        <v>0.2</v>
      </c>
      <c r="I85" s="43">
        <v>9.8</v>
      </c>
      <c r="J85" s="43">
        <v>46.9</v>
      </c>
      <c r="K85" s="44" t="s">
        <v>46</v>
      </c>
      <c r="L85" s="71">
        <v>1.43</v>
      </c>
    </row>
    <row r="86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71"/>
    </row>
    <row r="87" ht="15">
      <c r="A87" s="23"/>
      <c r="B87" s="15"/>
      <c r="C87" s="11"/>
      <c r="D87" s="6"/>
      <c r="E87" s="42" t="s">
        <v>61</v>
      </c>
      <c r="F87" s="43">
        <v>30</v>
      </c>
      <c r="G87" s="43">
        <v>1.1</v>
      </c>
      <c r="H87" s="43">
        <v>2.2</v>
      </c>
      <c r="I87" s="43">
        <v>2.9</v>
      </c>
      <c r="J87" s="43">
        <v>35.7</v>
      </c>
      <c r="K87" s="44" t="s">
        <v>64</v>
      </c>
      <c r="L87" s="71">
        <v>5</v>
      </c>
    </row>
    <row r="88" ht="15">
      <c r="A88" s="23"/>
      <c r="B88" s="15"/>
      <c r="C88" s="11"/>
      <c r="D88" s="64" t="s">
        <v>23</v>
      </c>
      <c r="E88" s="42" t="s">
        <v>42</v>
      </c>
      <c r="F88" s="43">
        <v>20</v>
      </c>
      <c r="G88" s="43">
        <v>1.3</v>
      </c>
      <c r="H88" s="43">
        <v>0.2</v>
      </c>
      <c r="I88" s="43">
        <v>6.7</v>
      </c>
      <c r="J88" s="43">
        <v>34.2</v>
      </c>
      <c r="K88" s="44" t="s">
        <v>46</v>
      </c>
      <c r="L88" s="71">
        <v>1.18</v>
      </c>
    </row>
    <row r="89" ht="15">
      <c r="A89" s="24"/>
      <c r="B89" s="17"/>
      <c r="C89" s="8"/>
      <c r="D89" s="18" t="s">
        <v>32</v>
      </c>
      <c r="E89" s="9"/>
      <c r="F89" s="19">
        <f>SUM(F82:F88)</f>
        <v>510</v>
      </c>
      <c r="G89" s="19">
        <f>SUM(G82:G88)</f>
        <v>23.8</v>
      </c>
      <c r="H89" s="19">
        <f>SUM(H82:H88)</f>
        <v>14.7</v>
      </c>
      <c r="I89" s="19">
        <f>SUM(I82:I88)</f>
        <v>62.6</v>
      </c>
      <c r="J89" s="19">
        <f>SUM(J82:J88)</f>
        <v>477.49999999999994</v>
      </c>
      <c r="K89" s="25"/>
      <c r="L89" s="19">
        <f>SUM(L82:L88)</f>
        <v>69.21000000000001</v>
      </c>
    </row>
    <row r="90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68"/>
    </row>
    <row r="91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69"/>
    </row>
    <row r="9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69"/>
    </row>
    <row r="93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69"/>
    </row>
    <row r="94" ht="15">
      <c r="A94" s="23"/>
      <c r="B94" s="15"/>
      <c r="C94" s="11"/>
      <c r="D94" s="7" t="s">
        <v>82</v>
      </c>
      <c r="E94" s="42"/>
      <c r="F94" s="43"/>
      <c r="G94" s="43"/>
      <c r="H94" s="43"/>
      <c r="I94" s="43"/>
      <c r="J94" s="43"/>
      <c r="K94" s="44"/>
      <c r="L94" s="69"/>
    </row>
    <row r="95" ht="1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69"/>
    </row>
    <row r="96" ht="1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69"/>
    </row>
    <row r="97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ht="15">
      <c r="A99" s="24"/>
      <c r="B99" s="17"/>
      <c r="C99" s="8"/>
      <c r="D99" s="18" t="s">
        <v>32</v>
      </c>
      <c r="E99" s="9"/>
      <c r="F99" s="19"/>
      <c r="G99" s="19"/>
      <c r="H99" s="19"/>
      <c r="I99" s="19"/>
      <c r="J99" s="19"/>
      <c r="K99" s="25"/>
      <c r="L99" s="19"/>
    </row>
    <row r="100" customHeight="1" ht="15">
      <c r="A100" s="29">
        <f>A82</f>
        <v>1</v>
      </c>
      <c r="B100" s="30">
        <f>B82</f>
        <v>5</v>
      </c>
      <c r="C100" s="73" t="s">
        <v>4</v>
      </c>
      <c r="D100" s="74"/>
      <c r="E100" s="31"/>
      <c r="F100" s="32">
        <f>F89+F99</f>
        <v>510</v>
      </c>
      <c r="G100" s="32">
        <f>G89+G99</f>
        <v>23.8</v>
      </c>
      <c r="H100" s="32">
        <f>H89+H99</f>
        <v>14.7</v>
      </c>
      <c r="I100" s="32">
        <f>I89+I99</f>
        <v>62.6</v>
      </c>
      <c r="J100" s="32">
        <f>J89+J99</f>
        <v>477.49999999999994</v>
      </c>
      <c r="K100" s="32"/>
      <c r="L100" s="32">
        <f>L89+L99</f>
        <v>69.21000000000001</v>
      </c>
    </row>
    <row r="101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47</v>
      </c>
      <c r="F101" s="40">
        <v>200</v>
      </c>
      <c r="G101" s="40">
        <v>8.3</v>
      </c>
      <c r="H101" s="40">
        <v>10.1</v>
      </c>
      <c r="I101" s="40">
        <v>37.6</v>
      </c>
      <c r="J101" s="40">
        <v>274.9</v>
      </c>
      <c r="K101" s="41" t="s">
        <v>50</v>
      </c>
      <c r="L101" s="70">
        <v>34.63</v>
      </c>
    </row>
    <row r="10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71"/>
    </row>
    <row r="103" ht="15">
      <c r="A103" s="23"/>
      <c r="B103" s="15"/>
      <c r="C103" s="11"/>
      <c r="D103" s="7" t="s">
        <v>22</v>
      </c>
      <c r="E103" s="42" t="s">
        <v>48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51</v>
      </c>
      <c r="L103" s="71">
        <v>13.97</v>
      </c>
    </row>
    <row r="104" ht="15">
      <c r="A104" s="23"/>
      <c r="B104" s="15"/>
      <c r="C104" s="11"/>
      <c r="D104" s="7" t="s">
        <v>23</v>
      </c>
      <c r="E104" s="42" t="s">
        <v>41</v>
      </c>
      <c r="F104" s="43">
        <v>20</v>
      </c>
      <c r="G104" s="43">
        <v>1.5</v>
      </c>
      <c r="H104" s="43">
        <v>0.2</v>
      </c>
      <c r="I104" s="43">
        <v>9.8</v>
      </c>
      <c r="J104" s="43">
        <v>46.9</v>
      </c>
      <c r="K104" s="44" t="s">
        <v>46</v>
      </c>
      <c r="L104" s="71">
        <v>1.43</v>
      </c>
    </row>
    <row r="105" ht="15">
      <c r="A105" s="23"/>
      <c r="B105" s="15"/>
      <c r="C105" s="11"/>
      <c r="D105" s="7" t="s">
        <v>24</v>
      </c>
      <c r="E105" s="42" t="s">
        <v>91</v>
      </c>
      <c r="F105" s="43">
        <v>100</v>
      </c>
      <c r="G105" s="43">
        <v>0.4</v>
      </c>
      <c r="H105" s="43">
        <v>0.4</v>
      </c>
      <c r="I105" s="43">
        <v>9.8</v>
      </c>
      <c r="J105" s="43">
        <v>44.4</v>
      </c>
      <c r="K105" s="44" t="s">
        <v>46</v>
      </c>
      <c r="L105" s="71">
        <v>18</v>
      </c>
    </row>
    <row r="106" ht="15">
      <c r="A106" s="23"/>
      <c r="B106" s="15"/>
      <c r="C106" s="11"/>
      <c r="D106" s="64" t="s">
        <v>23</v>
      </c>
      <c r="E106" s="42" t="s">
        <v>42</v>
      </c>
      <c r="F106" s="43">
        <v>20</v>
      </c>
      <c r="G106" s="43">
        <v>1.3</v>
      </c>
      <c r="H106" s="43">
        <v>0.2</v>
      </c>
      <c r="I106" s="43">
        <v>6.7</v>
      </c>
      <c r="J106" s="43">
        <v>34.2</v>
      </c>
      <c r="K106" s="44" t="s">
        <v>46</v>
      </c>
      <c r="L106" s="71">
        <v>1.18</v>
      </c>
    </row>
    <row r="107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ht="15">
      <c r="A108" s="24"/>
      <c r="B108" s="17"/>
      <c r="C108" s="8"/>
      <c r="D108" s="18" t="s">
        <v>32</v>
      </c>
      <c r="E108" s="9"/>
      <c r="F108" s="19">
        <f>SUM(F101:F107)</f>
        <v>540</v>
      </c>
      <c r="G108" s="19">
        <f>SUM(G101:G107)</f>
        <v>16.2</v>
      </c>
      <c r="H108" s="19">
        <f>SUM(H101:H107)</f>
        <v>14.399999999999999</v>
      </c>
      <c r="I108" s="19">
        <f>SUM(I101:I107)</f>
        <v>76.4</v>
      </c>
      <c r="J108" s="19">
        <f>SUM(J101:J107)</f>
        <v>500.7999999999999</v>
      </c>
      <c r="K108" s="25"/>
      <c r="L108" s="19">
        <f>SUM(L101:L107)</f>
        <v>69.21000000000001</v>
      </c>
    </row>
    <row r="109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71"/>
    </row>
    <row r="110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71"/>
    </row>
    <row r="111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71"/>
    </row>
    <row r="1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71"/>
    </row>
    <row r="113" ht="15">
      <c r="A113" s="23"/>
      <c r="B113" s="15"/>
      <c r="C113" s="11"/>
      <c r="D113" s="7" t="s">
        <v>82</v>
      </c>
      <c r="E113" s="42"/>
      <c r="F113" s="43"/>
      <c r="G113" s="43"/>
      <c r="H113" s="43"/>
      <c r="I113" s="43"/>
      <c r="J113" s="43"/>
      <c r="K113" s="44"/>
      <c r="L113" s="71"/>
    </row>
    <row r="114" ht="1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71"/>
    </row>
    <row r="115" ht="1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71"/>
    </row>
    <row r="116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ht="15">
      <c r="A118" s="24"/>
      <c r="B118" s="17"/>
      <c r="C118" s="8"/>
      <c r="D118" s="18" t="s">
        <v>32</v>
      </c>
      <c r="E118" s="9"/>
      <c r="F118" s="19"/>
      <c r="G118" s="19"/>
      <c r="H118" s="19"/>
      <c r="I118" s="19"/>
      <c r="J118" s="19"/>
      <c r="K118" s="25"/>
      <c r="L118" s="19"/>
    </row>
    <row r="119" ht="15">
      <c r="A119" s="29">
        <f>A101</f>
        <v>2</v>
      </c>
      <c r="B119" s="30">
        <f>B101</f>
        <v>1</v>
      </c>
      <c r="C119" s="73" t="s">
        <v>4</v>
      </c>
      <c r="D119" s="74"/>
      <c r="E119" s="31"/>
      <c r="F119" s="32">
        <f>F108+F118</f>
        <v>540</v>
      </c>
      <c r="G119" s="32">
        <f>G108+G118</f>
        <v>16.2</v>
      </c>
      <c r="H119" s="32">
        <f>H108+H118</f>
        <v>14.399999999999999</v>
      </c>
      <c r="I119" s="32">
        <f>I108+I118</f>
        <v>76.4</v>
      </c>
      <c r="J119" s="32">
        <f>J108+J118</f>
        <v>500.7999999999999</v>
      </c>
      <c r="K119" s="32"/>
      <c r="L119" s="32">
        <f>L108+L118</f>
        <v>69.21000000000001</v>
      </c>
    </row>
    <row r="120" ht="15">
      <c r="A120" s="14">
        <v>2</v>
      </c>
      <c r="B120" s="15">
        <v>2</v>
      </c>
      <c r="C120" s="22" t="s">
        <v>20</v>
      </c>
      <c r="D120" s="5" t="s">
        <v>29</v>
      </c>
      <c r="E120" s="39" t="s">
        <v>53</v>
      </c>
      <c r="F120" s="40">
        <v>150</v>
      </c>
      <c r="G120" s="40">
        <v>5.3</v>
      </c>
      <c r="H120" s="40">
        <v>4.9</v>
      </c>
      <c r="I120" s="40">
        <v>32.8</v>
      </c>
      <c r="J120" s="40">
        <v>196.8</v>
      </c>
      <c r="K120" s="41" t="s">
        <v>57</v>
      </c>
      <c r="L120" s="40">
        <v>13</v>
      </c>
    </row>
    <row r="121" ht="15">
      <c r="A121" s="14"/>
      <c r="B121" s="15"/>
      <c r="C121" s="11"/>
      <c r="D121" s="6" t="s">
        <v>26</v>
      </c>
      <c r="E121" s="42" t="s">
        <v>52</v>
      </c>
      <c r="F121" s="43">
        <v>60</v>
      </c>
      <c r="G121" s="43">
        <v>0.5</v>
      </c>
      <c r="H121" s="43">
        <v>6.1</v>
      </c>
      <c r="I121" s="43">
        <v>4.3</v>
      </c>
      <c r="J121" s="43">
        <v>74.3</v>
      </c>
      <c r="K121" s="44" t="s">
        <v>56</v>
      </c>
      <c r="L121" s="43">
        <v>8</v>
      </c>
    </row>
    <row r="122" ht="15">
      <c r="A122" s="14"/>
      <c r="B122" s="15"/>
      <c r="C122" s="11"/>
      <c r="D122" s="7" t="s">
        <v>22</v>
      </c>
      <c r="E122" s="42" t="s">
        <v>55</v>
      </c>
      <c r="F122" s="43">
        <v>200</v>
      </c>
      <c r="G122" s="43">
        <v>1.6</v>
      </c>
      <c r="H122" s="43">
        <v>1.1</v>
      </c>
      <c r="I122" s="43">
        <v>8.6</v>
      </c>
      <c r="J122" s="43">
        <v>50.9</v>
      </c>
      <c r="K122" s="44" t="s">
        <v>59</v>
      </c>
      <c r="L122" s="43">
        <v>8</v>
      </c>
    </row>
    <row r="123" ht="15">
      <c r="A123" s="14"/>
      <c r="B123" s="15"/>
      <c r="C123" s="11"/>
      <c r="D123" s="7" t="s">
        <v>23</v>
      </c>
      <c r="E123" s="42" t="s">
        <v>41</v>
      </c>
      <c r="F123" s="43">
        <v>20</v>
      </c>
      <c r="G123" s="43">
        <v>1.5</v>
      </c>
      <c r="H123" s="43">
        <v>0.2</v>
      </c>
      <c r="I123" s="43">
        <v>9.8</v>
      </c>
      <c r="J123" s="43">
        <v>46.9</v>
      </c>
      <c r="K123" s="44" t="s">
        <v>46</v>
      </c>
      <c r="L123" s="43">
        <v>1.43</v>
      </c>
    </row>
    <row r="124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ht="15">
      <c r="A125" s="14"/>
      <c r="B125" s="15"/>
      <c r="C125" s="11"/>
      <c r="D125" s="65" t="s">
        <v>99</v>
      </c>
      <c r="E125" s="42" t="s">
        <v>54</v>
      </c>
      <c r="F125" s="43">
        <v>90</v>
      </c>
      <c r="G125" s="43">
        <v>12.7</v>
      </c>
      <c r="H125" s="43">
        <v>5.2</v>
      </c>
      <c r="I125" s="43">
        <v>4</v>
      </c>
      <c r="J125" s="43">
        <v>113.7</v>
      </c>
      <c r="K125" s="44" t="s">
        <v>58</v>
      </c>
      <c r="L125" s="43">
        <v>37.6</v>
      </c>
    </row>
    <row r="126" ht="15">
      <c r="A126" s="14"/>
      <c r="B126" s="15"/>
      <c r="C126" s="11"/>
      <c r="D126" s="64" t="s">
        <v>23</v>
      </c>
      <c r="E126" s="42" t="s">
        <v>42</v>
      </c>
      <c r="F126" s="43">
        <v>20</v>
      </c>
      <c r="G126" s="43">
        <v>1.3</v>
      </c>
      <c r="H126" s="43">
        <v>0.2</v>
      </c>
      <c r="I126" s="43">
        <v>6.7</v>
      </c>
      <c r="J126" s="43">
        <v>34.2</v>
      </c>
      <c r="K126" s="44" t="s">
        <v>46</v>
      </c>
      <c r="L126" s="43">
        <v>1.18</v>
      </c>
    </row>
    <row r="127" ht="15">
      <c r="A127" s="16"/>
      <c r="B127" s="17"/>
      <c r="C127" s="8"/>
      <c r="D127" s="18" t="s">
        <v>32</v>
      </c>
      <c r="E127" s="9"/>
      <c r="F127" s="19">
        <f>SUM(F120:F126)</f>
        <v>540</v>
      </c>
      <c r="G127" s="19">
        <f>SUM(G120:G126)</f>
        <v>22.900000000000002</v>
      </c>
      <c r="H127" s="19">
        <f>SUM(H120:H126)</f>
        <v>17.7</v>
      </c>
      <c r="I127" s="19">
        <f>SUM(I120:I126)</f>
        <v>66.2</v>
      </c>
      <c r="J127" s="19">
        <f>SUM(J120:J126)</f>
        <v>516.8</v>
      </c>
      <c r="K127" s="25"/>
      <c r="L127" s="19">
        <f>SUM(L120:L126)</f>
        <v>69.21000000000001</v>
      </c>
    </row>
    <row r="128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71"/>
    </row>
    <row r="129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71"/>
    </row>
    <row r="130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71"/>
    </row>
    <row r="131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71"/>
    </row>
    <row r="132" ht="15">
      <c r="A132" s="14"/>
      <c r="B132" s="15"/>
      <c r="C132" s="11"/>
      <c r="D132" s="7" t="s">
        <v>82</v>
      </c>
      <c r="E132" s="42"/>
      <c r="F132" s="43"/>
      <c r="G132" s="43"/>
      <c r="H132" s="43"/>
      <c r="I132" s="43"/>
      <c r="J132" s="43"/>
      <c r="K132" s="44"/>
      <c r="L132" s="71"/>
    </row>
    <row r="133" ht="1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71"/>
    </row>
    <row r="134" ht="1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71"/>
    </row>
    <row r="135" ht="15">
      <c r="A135" s="14"/>
      <c r="B135" s="15"/>
      <c r="C135" s="11"/>
      <c r="D135" s="54" t="s">
        <v>65</v>
      </c>
      <c r="E135" s="42"/>
      <c r="F135" s="43"/>
      <c r="G135" s="43"/>
      <c r="H135" s="43"/>
      <c r="I135" s="43"/>
      <c r="J135" s="43"/>
      <c r="K135" s="44"/>
      <c r="L135" s="71"/>
    </row>
    <row r="136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ht="15">
      <c r="A137" s="16"/>
      <c r="B137" s="17"/>
      <c r="C137" s="8"/>
      <c r="D137" s="18" t="s">
        <v>32</v>
      </c>
      <c r="E137" s="9"/>
      <c r="F137" s="19"/>
      <c r="G137" s="19"/>
      <c r="H137" s="19"/>
      <c r="I137" s="19"/>
      <c r="J137" s="19"/>
      <c r="K137" s="25"/>
      <c r="L137" s="19"/>
    </row>
    <row r="138" ht="15">
      <c r="A138" s="33">
        <f>A120</f>
        <v>2</v>
      </c>
      <c r="B138" s="33">
        <f>B120</f>
        <v>2</v>
      </c>
      <c r="C138" s="73" t="s">
        <v>4</v>
      </c>
      <c r="D138" s="74"/>
      <c r="E138" s="31"/>
      <c r="F138" s="32">
        <f>F127+F137</f>
        <v>540</v>
      </c>
      <c r="G138" s="32">
        <f>G127+G137</f>
        <v>22.900000000000002</v>
      </c>
      <c r="H138" s="32">
        <f>H127+H137</f>
        <v>17.7</v>
      </c>
      <c r="I138" s="32">
        <f>I127+I137</f>
        <v>66.2</v>
      </c>
      <c r="J138" s="32">
        <f>J127+J137</f>
        <v>516.8</v>
      </c>
      <c r="K138" s="32"/>
      <c r="L138" s="32">
        <f>L127+L137</f>
        <v>69.21000000000001</v>
      </c>
    </row>
    <row r="139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66</v>
      </c>
      <c r="F139" s="40">
        <v>200</v>
      </c>
      <c r="G139" s="40">
        <v>7.2</v>
      </c>
      <c r="H139" s="40">
        <v>9.3</v>
      </c>
      <c r="I139" s="40">
        <v>34.1</v>
      </c>
      <c r="J139" s="40">
        <v>249</v>
      </c>
      <c r="K139" s="41" t="s">
        <v>68</v>
      </c>
      <c r="L139" s="40">
        <v>28.6</v>
      </c>
    </row>
    <row r="140" ht="15">
      <c r="A140" s="23"/>
      <c r="B140" s="15"/>
      <c r="C140" s="11"/>
      <c r="D140" s="6"/>
      <c r="E140" s="42" t="s">
        <v>39</v>
      </c>
      <c r="F140" s="43">
        <v>10</v>
      </c>
      <c r="G140" s="43">
        <v>2.3</v>
      </c>
      <c r="H140" s="43">
        <v>3</v>
      </c>
      <c r="I140" s="43">
        <v>0</v>
      </c>
      <c r="J140" s="43">
        <v>35.8</v>
      </c>
      <c r="K140" s="44" t="s">
        <v>43</v>
      </c>
      <c r="L140" s="43">
        <v>9</v>
      </c>
    </row>
    <row r="141" ht="15">
      <c r="A141" s="23"/>
      <c r="B141" s="15"/>
      <c r="C141" s="11"/>
      <c r="D141" s="7" t="s">
        <v>22</v>
      </c>
      <c r="E141" s="42" t="s">
        <v>67</v>
      </c>
      <c r="F141" s="43">
        <v>200</v>
      </c>
      <c r="G141" s="43">
        <v>3.9</v>
      </c>
      <c r="H141" s="43">
        <v>2.9</v>
      </c>
      <c r="I141" s="43">
        <v>11.2</v>
      </c>
      <c r="J141" s="43">
        <v>86</v>
      </c>
      <c r="K141" s="44" t="s">
        <v>69</v>
      </c>
      <c r="L141" s="43">
        <v>11</v>
      </c>
    </row>
    <row r="142" customHeight="1" ht="15">
      <c r="A142" s="23"/>
      <c r="B142" s="15"/>
      <c r="C142" s="11"/>
      <c r="D142" s="7" t="s">
        <v>23</v>
      </c>
      <c r="E142" s="42" t="s">
        <v>41</v>
      </c>
      <c r="F142" s="43">
        <v>20</v>
      </c>
      <c r="G142" s="43">
        <v>1.5</v>
      </c>
      <c r="H142" s="43">
        <v>0.2</v>
      </c>
      <c r="I142" s="43">
        <v>9.8</v>
      </c>
      <c r="J142" s="43">
        <v>46.9</v>
      </c>
      <c r="K142" s="44" t="s">
        <v>46</v>
      </c>
      <c r="L142" s="43">
        <v>1.43</v>
      </c>
    </row>
    <row r="143" ht="15">
      <c r="A143" s="23"/>
      <c r="B143" s="15"/>
      <c r="C143" s="11"/>
      <c r="D143" s="7" t="s">
        <v>24</v>
      </c>
      <c r="E143" s="42" t="s">
        <v>86</v>
      </c>
      <c r="F143" s="43">
        <v>100</v>
      </c>
      <c r="G143" s="43">
        <v>0.9</v>
      </c>
      <c r="H143" s="43">
        <v>0.2</v>
      </c>
      <c r="I143" s="43">
        <v>8.1</v>
      </c>
      <c r="J143" s="43">
        <v>37.8</v>
      </c>
      <c r="K143" s="44" t="s">
        <v>46</v>
      </c>
      <c r="L143" s="43">
        <v>18</v>
      </c>
    </row>
    <row r="144" ht="15">
      <c r="A144" s="23"/>
      <c r="B144" s="15"/>
      <c r="C144" s="11"/>
      <c r="D144" s="64" t="s">
        <v>23</v>
      </c>
      <c r="E144" s="42" t="s">
        <v>42</v>
      </c>
      <c r="F144" s="43">
        <v>20</v>
      </c>
      <c r="G144" s="43">
        <v>1.3</v>
      </c>
      <c r="H144" s="43">
        <v>0.2</v>
      </c>
      <c r="I144" s="43">
        <v>6.7</v>
      </c>
      <c r="J144" s="43">
        <v>34.2</v>
      </c>
      <c r="K144" s="44" t="s">
        <v>46</v>
      </c>
      <c r="L144" s="43">
        <v>1.18</v>
      </c>
    </row>
    <row r="145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ht="15">
      <c r="A146" s="24"/>
      <c r="B146" s="17"/>
      <c r="C146" s="8"/>
      <c r="D146" s="18" t="s">
        <v>32</v>
      </c>
      <c r="E146" s="9"/>
      <c r="F146" s="19">
        <f>SUM(F139:F145)</f>
        <v>550</v>
      </c>
      <c r="G146" s="19">
        <f>SUM(G139:G145)</f>
        <v>17.1</v>
      </c>
      <c r="H146" s="19">
        <f>SUM(H139:H145)</f>
        <v>15.799999999999999</v>
      </c>
      <c r="I146" s="19">
        <f>SUM(I139:I145)</f>
        <v>69.89999999999999</v>
      </c>
      <c r="J146" s="19">
        <f>SUM(J139:J145)</f>
        <v>489.7</v>
      </c>
      <c r="K146" s="25"/>
      <c r="L146" s="19">
        <f>SUM(L139:L145)</f>
        <v>69.21000000000001</v>
      </c>
    </row>
    <row r="147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68"/>
    </row>
    <row r="148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69"/>
    </row>
    <row r="149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71"/>
    </row>
    <row r="150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71"/>
    </row>
    <row r="151" ht="15">
      <c r="A151" s="23"/>
      <c r="B151" s="15"/>
      <c r="C151" s="11"/>
      <c r="D151" s="7" t="s">
        <v>82</v>
      </c>
      <c r="E151" s="42"/>
      <c r="F151" s="43"/>
      <c r="G151" s="43"/>
      <c r="H151" s="43"/>
      <c r="I151" s="43"/>
      <c r="J151" s="43"/>
      <c r="K151" s="44"/>
      <c r="L151" s="69"/>
    </row>
    <row r="152" ht="1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69"/>
    </row>
    <row r="153" ht="1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69"/>
    </row>
    <row r="154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ht="15">
      <c r="A156" s="24"/>
      <c r="B156" s="17"/>
      <c r="C156" s="8"/>
      <c r="D156" s="18" t="s">
        <v>32</v>
      </c>
      <c r="E156" s="9"/>
      <c r="F156" s="19"/>
      <c r="G156" s="19"/>
      <c r="H156" s="19"/>
      <c r="I156" s="19"/>
      <c r="J156" s="19"/>
      <c r="K156" s="25"/>
      <c r="L156" s="19"/>
    </row>
    <row r="157" ht="15">
      <c r="A157" s="29">
        <f>A139</f>
        <v>2</v>
      </c>
      <c r="B157" s="30">
        <f>B139</f>
        <v>3</v>
      </c>
      <c r="C157" s="73" t="s">
        <v>4</v>
      </c>
      <c r="D157" s="74"/>
      <c r="E157" s="31"/>
      <c r="F157" s="32">
        <f>F146+F156</f>
        <v>550</v>
      </c>
      <c r="G157" s="32">
        <f>G146+G156</f>
        <v>17.1</v>
      </c>
      <c r="H157" s="32">
        <f>H146+H156</f>
        <v>15.799999999999999</v>
      </c>
      <c r="I157" s="32">
        <f>I146+I156</f>
        <v>69.89999999999999</v>
      </c>
      <c r="J157" s="32">
        <f>J146+J156</f>
        <v>489.7</v>
      </c>
      <c r="K157" s="32"/>
      <c r="L157" s="32">
        <f>L146+L156</f>
        <v>69.21000000000001</v>
      </c>
    </row>
    <row r="158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101</v>
      </c>
      <c r="F158" s="40">
        <v>200</v>
      </c>
      <c r="G158" s="40">
        <v>23.6</v>
      </c>
      <c r="H158" s="40">
        <v>23.2</v>
      </c>
      <c r="I158" s="40">
        <v>26.5</v>
      </c>
      <c r="J158" s="40">
        <v>408.6</v>
      </c>
      <c r="K158" s="41" t="s">
        <v>100</v>
      </c>
      <c r="L158" s="40">
        <v>50.6</v>
      </c>
    </row>
    <row r="159" ht="15">
      <c r="A159" s="23"/>
      <c r="B159" s="15"/>
      <c r="C159" s="11"/>
      <c r="D159" s="6" t="s">
        <v>26</v>
      </c>
      <c r="E159" s="42" t="s">
        <v>70</v>
      </c>
      <c r="F159" s="43">
        <v>60</v>
      </c>
      <c r="G159" s="43">
        <v>1.2</v>
      </c>
      <c r="H159" s="43">
        <v>0.2</v>
      </c>
      <c r="I159" s="43">
        <v>6.1</v>
      </c>
      <c r="J159" s="43">
        <v>31.3</v>
      </c>
      <c r="K159" s="44" t="s">
        <v>72</v>
      </c>
      <c r="L159" s="43">
        <v>13</v>
      </c>
    </row>
    <row r="160" ht="15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0.2</v>
      </c>
      <c r="H160" s="43">
        <v>0</v>
      </c>
      <c r="I160" s="43">
        <v>6.4</v>
      </c>
      <c r="J160" s="43">
        <v>26.8</v>
      </c>
      <c r="K160" s="44" t="s">
        <v>45</v>
      </c>
      <c r="L160" s="43">
        <v>3</v>
      </c>
    </row>
    <row r="161" ht="15">
      <c r="A161" s="23"/>
      <c r="B161" s="15"/>
      <c r="C161" s="11"/>
      <c r="D161" s="7" t="s">
        <v>23</v>
      </c>
      <c r="E161" s="42" t="s">
        <v>71</v>
      </c>
      <c r="F161" s="43">
        <v>20</v>
      </c>
      <c r="G161" s="43">
        <v>1.5</v>
      </c>
      <c r="H161" s="43">
        <v>0.2</v>
      </c>
      <c r="I161" s="43">
        <v>9.8</v>
      </c>
      <c r="J161" s="43">
        <v>46.9</v>
      </c>
      <c r="K161" s="44" t="s">
        <v>46</v>
      </c>
      <c r="L161" s="43">
        <v>1.43</v>
      </c>
    </row>
    <row r="162" ht="15">
      <c r="A162" s="23"/>
      <c r="B162" s="15"/>
      <c r="C162" s="11"/>
      <c r="D162" s="64" t="s">
        <v>23</v>
      </c>
      <c r="E162" s="42" t="s">
        <v>42</v>
      </c>
      <c r="F162" s="43">
        <v>20</v>
      </c>
      <c r="G162" s="43">
        <v>1.3</v>
      </c>
      <c r="H162" s="43">
        <v>0.2</v>
      </c>
      <c r="I162" s="43">
        <v>6.7</v>
      </c>
      <c r="J162" s="43">
        <v>34.2</v>
      </c>
      <c r="K162" s="44" t="s">
        <v>46</v>
      </c>
      <c r="L162" s="43">
        <v>1.18</v>
      </c>
    </row>
    <row r="163" ht="15">
      <c r="A163" s="23"/>
      <c r="B163" s="15"/>
      <c r="C163" s="11"/>
      <c r="D163" s="64"/>
      <c r="E163" s="42"/>
      <c r="F163" s="43"/>
      <c r="G163" s="43"/>
      <c r="H163" s="43"/>
      <c r="I163" s="43"/>
      <c r="J163" s="43"/>
      <c r="K163" s="44"/>
      <c r="L163" s="43"/>
    </row>
    <row r="164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ht="15">
      <c r="A165" s="24"/>
      <c r="B165" s="17"/>
      <c r="C165" s="8"/>
      <c r="D165" s="18" t="s">
        <v>32</v>
      </c>
      <c r="E165" s="9"/>
      <c r="F165" s="19">
        <f>SUM(F158:F164)</f>
        <v>500</v>
      </c>
      <c r="G165" s="19">
        <f>SUM(G158:G164)</f>
        <v>27.8</v>
      </c>
      <c r="H165" s="19">
        <f>SUM(H158:H164)</f>
        <v>23.799999999999997</v>
      </c>
      <c r="I165" s="19">
        <f>SUM(I158:I164)</f>
        <v>55.5</v>
      </c>
      <c r="J165" s="19">
        <f>SUM(J158:J164)</f>
        <v>547.8000000000001</v>
      </c>
      <c r="K165" s="25"/>
      <c r="L165" s="19">
        <f>SUM(L158:L164)</f>
        <v>69.21000000000001</v>
      </c>
    </row>
    <row r="166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68"/>
    </row>
    <row r="167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69"/>
    </row>
    <row r="168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69"/>
    </row>
    <row r="169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69"/>
    </row>
    <row r="170" ht="15">
      <c r="A170" s="23"/>
      <c r="B170" s="15"/>
      <c r="C170" s="11"/>
      <c r="D170" s="7" t="s">
        <v>82</v>
      </c>
      <c r="E170" s="42"/>
      <c r="F170" s="43"/>
      <c r="G170" s="43"/>
      <c r="H170" s="43"/>
      <c r="I170" s="43"/>
      <c r="J170" s="43"/>
      <c r="K170" s="44"/>
      <c r="L170" s="69"/>
    </row>
    <row r="171" ht="1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69"/>
    </row>
    <row r="172" ht="1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69"/>
    </row>
    <row r="173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ht="15">
      <c r="A175" s="24"/>
      <c r="B175" s="17"/>
      <c r="C175" s="8"/>
      <c r="D175" s="18" t="s">
        <v>32</v>
      </c>
      <c r="E175" s="9"/>
      <c r="F175" s="19"/>
      <c r="G175" s="19"/>
      <c r="H175" s="19"/>
      <c r="I175" s="19"/>
      <c r="J175" s="19"/>
      <c r="K175" s="25"/>
      <c r="L175" s="19"/>
    </row>
    <row r="176" ht="15">
      <c r="A176" s="29">
        <f>A158</f>
        <v>2</v>
      </c>
      <c r="B176" s="30">
        <f>B158</f>
        <v>4</v>
      </c>
      <c r="C176" s="73" t="s">
        <v>4</v>
      </c>
      <c r="D176" s="74"/>
      <c r="E176" s="31"/>
      <c r="F176" s="32">
        <f>F165+F175</f>
        <v>500</v>
      </c>
      <c r="G176" s="32">
        <f>G165+G175</f>
        <v>27.8</v>
      </c>
      <c r="H176" s="32">
        <f>H165+H175</f>
        <v>23.799999999999997</v>
      </c>
      <c r="I176" s="32">
        <f>I165+I175</f>
        <v>55.5</v>
      </c>
      <c r="J176" s="32">
        <f>J165+J175</f>
        <v>547.8000000000001</v>
      </c>
      <c r="K176" s="32"/>
      <c r="L176" s="32">
        <f>L165+L175</f>
        <v>69.21000000000001</v>
      </c>
    </row>
    <row r="177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75</v>
      </c>
      <c r="F177" s="40">
        <v>240</v>
      </c>
      <c r="G177" s="40">
        <v>8.6</v>
      </c>
      <c r="H177" s="40">
        <v>6.9</v>
      </c>
      <c r="I177" s="40">
        <v>32.1</v>
      </c>
      <c r="J177" s="40">
        <v>224.8</v>
      </c>
      <c r="K177" s="41" t="s">
        <v>77</v>
      </c>
      <c r="L177" s="40">
        <v>36.1</v>
      </c>
    </row>
    <row r="178" ht="15">
      <c r="A178" s="23"/>
      <c r="B178" s="15"/>
      <c r="C178" s="11"/>
      <c r="D178" s="6"/>
      <c r="E178" s="42" t="s">
        <v>76</v>
      </c>
      <c r="F178" s="43">
        <v>15</v>
      </c>
      <c r="G178" s="43">
        <v>0.1</v>
      </c>
      <c r="H178" s="43">
        <v>0</v>
      </c>
      <c r="I178" s="43">
        <v>10.8</v>
      </c>
      <c r="J178" s="43">
        <v>43.4</v>
      </c>
      <c r="K178" s="44" t="s">
        <v>46</v>
      </c>
      <c r="L178" s="43">
        <v>4.5</v>
      </c>
    </row>
    <row r="179" ht="15">
      <c r="A179" s="23"/>
      <c r="B179" s="15"/>
      <c r="C179" s="11"/>
      <c r="D179" s="7" t="s">
        <v>22</v>
      </c>
      <c r="E179" s="42" t="s">
        <v>55</v>
      </c>
      <c r="F179" s="43">
        <v>200</v>
      </c>
      <c r="G179" s="43">
        <v>1.6</v>
      </c>
      <c r="H179" s="43">
        <v>1.1</v>
      </c>
      <c r="I179" s="43">
        <v>8.6</v>
      </c>
      <c r="J179" s="43">
        <v>50.9</v>
      </c>
      <c r="K179" s="44" t="s">
        <v>59</v>
      </c>
      <c r="L179" s="43">
        <v>8</v>
      </c>
    </row>
    <row r="180" ht="15">
      <c r="A180" s="23"/>
      <c r="B180" s="15"/>
      <c r="C180" s="11"/>
      <c r="D180" s="7" t="s">
        <v>23</v>
      </c>
      <c r="E180" s="42" t="s">
        <v>41</v>
      </c>
      <c r="F180" s="43">
        <v>35</v>
      </c>
      <c r="G180" s="43">
        <v>2.7</v>
      </c>
      <c r="H180" s="43">
        <v>0.3</v>
      </c>
      <c r="I180" s="43">
        <v>17.2</v>
      </c>
      <c r="J180" s="43">
        <v>82</v>
      </c>
      <c r="K180" s="44" t="s">
        <v>46</v>
      </c>
      <c r="L180" s="43">
        <v>1.43</v>
      </c>
    </row>
    <row r="181" ht="15">
      <c r="A181" s="23"/>
      <c r="B181" s="15"/>
      <c r="C181" s="11"/>
      <c r="D181" s="7" t="s">
        <v>24</v>
      </c>
      <c r="E181" s="42" t="s">
        <v>91</v>
      </c>
      <c r="F181" s="43">
        <v>100</v>
      </c>
      <c r="G181" s="43">
        <v>0.4</v>
      </c>
      <c r="H181" s="43">
        <v>0.4</v>
      </c>
      <c r="I181" s="43">
        <v>9.8</v>
      </c>
      <c r="J181" s="43">
        <v>44.4</v>
      </c>
      <c r="K181" s="44" t="s">
        <v>46</v>
      </c>
      <c r="L181" s="43">
        <v>18</v>
      </c>
    </row>
    <row r="182" ht="15">
      <c r="A182" s="23"/>
      <c r="B182" s="15"/>
      <c r="C182" s="11"/>
      <c r="D182" s="54" t="s">
        <v>23</v>
      </c>
      <c r="E182" s="42" t="s">
        <v>42</v>
      </c>
      <c r="F182" s="43">
        <v>20</v>
      </c>
      <c r="G182" s="43">
        <v>1.3</v>
      </c>
      <c r="H182" s="43">
        <v>0.2</v>
      </c>
      <c r="I182" s="43">
        <v>6.7</v>
      </c>
      <c r="J182" s="43">
        <v>34.2</v>
      </c>
      <c r="K182" s="44" t="s">
        <v>46</v>
      </c>
      <c r="L182" s="43">
        <v>1.18</v>
      </c>
    </row>
    <row r="183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customHeight="1" ht="15">
      <c r="A184" s="24"/>
      <c r="B184" s="17"/>
      <c r="C184" s="8"/>
      <c r="D184" s="18" t="s">
        <v>32</v>
      </c>
      <c r="E184" s="9"/>
      <c r="F184" s="19">
        <f>SUM(F177:F183)</f>
        <v>610</v>
      </c>
      <c r="G184" s="19">
        <f>SUM(G177:G183)</f>
        <v>14.700000000000001</v>
      </c>
      <c r="H184" s="19">
        <f>SUM(H177:H183)</f>
        <v>8.9</v>
      </c>
      <c r="I184" s="19">
        <f>SUM(I177:I183)</f>
        <v>85.2</v>
      </c>
      <c r="J184" s="19">
        <f>SUM(J177:J183)</f>
        <v>479.69999999999993</v>
      </c>
      <c r="K184" s="25"/>
      <c r="L184" s="19">
        <f>SUM(L177:L183)</f>
        <v>69.21000000000001</v>
      </c>
    </row>
    <row r="185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68"/>
    </row>
    <row r="186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69"/>
    </row>
    <row r="187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69"/>
    </row>
    <row r="188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69"/>
    </row>
    <row r="189" ht="15">
      <c r="A189" s="23"/>
      <c r="B189" s="15"/>
      <c r="C189" s="11"/>
      <c r="D189" s="7" t="s">
        <v>82</v>
      </c>
      <c r="E189" s="42"/>
      <c r="F189" s="43"/>
      <c r="G189" s="43"/>
      <c r="H189" s="43"/>
      <c r="I189" s="43"/>
      <c r="J189" s="43"/>
      <c r="K189" s="44"/>
      <c r="L189" s="69"/>
    </row>
    <row r="190" ht="1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69"/>
    </row>
    <row r="191" ht="1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69"/>
    </row>
    <row r="19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ht="15">
      <c r="A194" s="24"/>
      <c r="B194" s="17"/>
      <c r="C194" s="8"/>
      <c r="D194" s="18" t="s">
        <v>32</v>
      </c>
      <c r="E194" s="9"/>
      <c r="F194" s="19"/>
      <c r="G194" s="19"/>
      <c r="H194" s="19"/>
      <c r="I194" s="19"/>
      <c r="J194" s="19"/>
      <c r="K194" s="25"/>
      <c r="L194" s="19"/>
    </row>
    <row r="195" ht="15">
      <c r="A195" s="29">
        <f>A177</f>
        <v>2</v>
      </c>
      <c r="B195" s="30">
        <f>B177</f>
        <v>5</v>
      </c>
      <c r="C195" s="73" t="s">
        <v>4</v>
      </c>
      <c r="D195" s="74"/>
      <c r="E195" s="31"/>
      <c r="F195" s="32">
        <f>F184+F194</f>
        <v>610</v>
      </c>
      <c r="G195" s="32">
        <f>G184+G194</f>
        <v>14.700000000000001</v>
      </c>
      <c r="H195" s="32">
        <f>H184+H194</f>
        <v>8.9</v>
      </c>
      <c r="I195" s="32">
        <f>I184+I194</f>
        <v>85.2</v>
      </c>
      <c r="J195" s="32">
        <f>J184+J194</f>
        <v>479.69999999999993</v>
      </c>
      <c r="K195" s="32"/>
      <c r="L195" s="32">
        <f>L184+L194</f>
        <v>69.21000000000001</v>
      </c>
    </row>
    <row r="196">
      <c r="A196" s="27"/>
      <c r="B196" s="28"/>
      <c r="C196" s="75" t="s">
        <v>5</v>
      </c>
      <c r="D196" s="75"/>
      <c r="E196" s="75"/>
      <c r="F196" s="34">
        <f>(F24+F43+F62+F81+F100+F119+F138+F157+F176+F195)/(IF(F24=0,0,1)+IF(F43=0,0,1)+IF(F62=0,0,1)+IF(F81=0,0,1)+IF(F100=0,0,1)+IF(F119=0,0,1)+IF(F138=0,0,1)+IF(F157=0,0,1)+IF(F176=0,0,1)+IF(F195=0,0,1))</f>
        <v>559</v>
      </c>
      <c r="G196" s="34">
        <f>(G24+G43+G62+G81+G100+G119+G138+G157+G176+G195)/(IF(G24=0,0,1)+IF(G43=0,0,1)+IF(G62=0,0,1)+IF(G81=0,0,1)+IF(G100=0,0,1)+IF(G119=0,0,1)+IF(G138=0,0,1)+IF(G157=0,0,1)+IF(G176=0,0,1)+IF(G195=0,0,1))</f>
        <v>21.729999999999997</v>
      </c>
      <c r="H196" s="34">
        <f>(H24+H43+H62+H81+H100+H119+H138+H157+H176+H195)/(IF(H24=0,0,1)+IF(H43=0,0,1)+IF(H62=0,0,1)+IF(H81=0,0,1)+IF(H100=0,0,1)+IF(H119=0,0,1)+IF(H138=0,0,1)+IF(H157=0,0,1)+IF(H176=0,0,1)+IF(H195=0,0,1))</f>
        <v>17.65</v>
      </c>
      <c r="I196" s="34">
        <f>(I24+I43+I62+I81+I100+I119+I138+I157+I176+I195)/(IF(I24=0,0,1)+IF(I43=0,0,1)+IF(I62=0,0,1)+IF(I81=0,0,1)+IF(I100=0,0,1)+IF(I119=0,0,1)+IF(I138=0,0,1)+IF(I157=0,0,1)+IF(I176=0,0,1)+IF(I195=0,0,1))</f>
        <v>70.08000000000001</v>
      </c>
      <c r="J196" s="34">
        <f>(J24+J43+J62+J81+J100+J119+J138+J157+J176+J195)/(IF(J24=0,0,1)+IF(J43=0,0,1)+IF(J62=0,0,1)+IF(J81=0,0,1)+IF(J100=0,0,1)+IF(J119=0,0,1)+IF(J138=0,0,1)+IF(J157=0,0,1)+IF(J176=0,0,1)+IF(J195=0,0,1))</f>
        <v>526.2499999999999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69.21000000000002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Колесова Оксана Александровна</cp:lastModifiedBy>
  <dcterms:created xsi:type="dcterms:W3CDTF">2022-05-16T14:23:56Z</dcterms:created>
  <dcterms:modified xsi:type="dcterms:W3CDTF">2025-02-17T06:00:32Z</dcterms:modified>
</cp:coreProperties>
</file>